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drawings/drawing9.xml" ContentType="application/vnd.openxmlformats-officedocument.drawing+xml"/>
  <Override PartName="/xl/tables/table8.xml" ContentType="application/vnd.openxmlformats-officedocument.spreadsheetml.table+xml"/>
  <Override PartName="/xl/drawings/drawing10.xml" ContentType="application/vnd.openxmlformats-officedocument.drawing+xml"/>
  <Override PartName="/xl/tables/table9.xml" ContentType="application/vnd.openxmlformats-officedocument.spreadsheetml.table+xml"/>
  <Override PartName="/xl/drawings/drawing11.xml" ContentType="application/vnd.openxmlformats-officedocument.drawing+xml"/>
  <Override PartName="/xl/tables/table10.xml" ContentType="application/vnd.openxmlformats-officedocument.spreadsheetml.table+xml"/>
  <Override PartName="/xl/drawings/drawing12.xml" ContentType="application/vnd.openxmlformats-officedocument.drawing+xml"/>
  <Override PartName="/xl/tables/table11.xml" ContentType="application/vnd.openxmlformats-officedocument.spreadsheetml.table+xml"/>
  <Override PartName="/xl/drawings/drawing13.xml" ContentType="application/vnd.openxmlformats-officedocument.drawing+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wwfgermany.sharepoint.com/sites/PathwaystoParisHub/Freigegebene Dokumente/Pathways to Paris Hub Dokumente/AP4 Befähigung Finanzwirtschaft/Indikatorik_final/"/>
    </mc:Choice>
  </mc:AlternateContent>
  <xr:revisionPtr revIDLastSave="744" documentId="13_ncr:1_{F37A2FBA-4D24-4382-99D5-69F167F3510A}" xr6:coauthVersionLast="47" xr6:coauthVersionMax="47" xr10:uidLastSave="{E69FA767-A393-40CB-9945-D415FB840685}"/>
  <bookViews>
    <workbookView xWindow="-25320" yWindow="1980" windowWidth="25440" windowHeight="15390" tabRatio="862" activeTab="1" xr2:uid="{2A0A16E2-99C7-4A47-85A0-B2A0CD18818B}"/>
  </bookViews>
  <sheets>
    <sheet name="Instructions and Glossary" sheetId="36" r:id="rId1"/>
    <sheet name="Dashboard" sheetId="37" r:id="rId2"/>
    <sheet name="Cross-sectoral" sheetId="34" r:id="rId3"/>
    <sheet name="Ammonia" sheetId="31" r:id="rId4"/>
    <sheet name="Automotive" sheetId="27" r:id="rId5"/>
    <sheet name="HVC Plastics" sheetId="9" r:id="rId6"/>
    <sheet name="Commercial real estate" sheetId="33" r:id="rId7"/>
    <sheet name="Residential real estate" sheetId="35" r:id="rId8"/>
    <sheet name="Steel" sheetId="30" r:id="rId9"/>
    <sheet name="Freight transport by road" sheetId="32" r:id="rId10"/>
    <sheet name="Electricity generation" sheetId="28" r:id="rId11"/>
    <sheet name="Livestock farming" sheetId="11" r:id="rId12"/>
    <sheet name="Cement" sheetId="14" r:id="rId13"/>
  </sheets>
  <definedNames>
    <definedName name="_xlnm._FilterDatabase" localSheetId="3" hidden="1">Ammonia!$B$8:$H$12</definedName>
    <definedName name="_xlnm._FilterDatabase" localSheetId="4" hidden="1">Automotive!$B$7:$H$14</definedName>
    <definedName name="_xlnm._FilterDatabase" localSheetId="6" hidden="1">'Commercial real estate'!$B$8:$H$14</definedName>
    <definedName name="_xlnm._FilterDatabase" localSheetId="10" hidden="1">'Electricity generation'!$B$9:$H$14</definedName>
    <definedName name="_xlnm._FilterDatabase" localSheetId="9" hidden="1">'Freight transport by road'!$B$8:$H$11</definedName>
    <definedName name="_xlnm._FilterDatabase" localSheetId="11" hidden="1">'Livestock farming'!$B$7:$H$20</definedName>
    <definedName name="_xlnm._FilterDatabase" localSheetId="7" hidden="1">'Residential real estate'!$B$8:$H$14</definedName>
    <definedName name="_xlnm._FilterDatabase" localSheetId="8" hidden="1">Steel!$B$9:$H$13</definedName>
    <definedName name="Datenschnitt_Prioritisation">#N/A</definedName>
    <definedName name="Datenschnitt_Sektor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4"/>
        <x14:slicerCache r:id="rId1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4" i="37" l="1"/>
  <c r="D85" i="37"/>
  <c r="D86" i="37"/>
  <c r="D87" i="37"/>
  <c r="D88" i="37"/>
  <c r="D89" i="37"/>
  <c r="D90" i="37"/>
  <c r="D91" i="37"/>
  <c r="D83" i="37"/>
  <c r="D53" i="37"/>
  <c r="D54" i="37"/>
  <c r="D55" i="37"/>
  <c r="D56" i="37"/>
  <c r="D57" i="37"/>
  <c r="D58" i="37"/>
  <c r="D59" i="37"/>
  <c r="D60" i="37"/>
  <c r="D61" i="37"/>
  <c r="D62" i="37"/>
  <c r="D63" i="37"/>
  <c r="D64" i="37"/>
  <c r="D52" i="37"/>
  <c r="D75" i="37"/>
  <c r="D76" i="37"/>
  <c r="D77" i="37"/>
  <c r="D78" i="37"/>
  <c r="D74" i="37"/>
  <c r="D93" i="37"/>
  <c r="D94" i="37"/>
  <c r="D92" i="37"/>
  <c r="D80" i="37"/>
  <c r="D81" i="37"/>
  <c r="D82" i="37"/>
  <c r="D79" i="37"/>
  <c r="D47" i="37"/>
  <c r="D48" i="37"/>
  <c r="D49" i="37"/>
  <c r="D50" i="37"/>
  <c r="D51" i="37"/>
  <c r="D46" i="37"/>
  <c r="G41" i="37"/>
  <c r="F41" i="37"/>
  <c r="D41" i="37"/>
  <c r="D42" i="37"/>
  <c r="D43" i="37"/>
  <c r="D44" i="37"/>
  <c r="D45" i="37"/>
  <c r="D40" i="37"/>
  <c r="C72" i="37"/>
  <c r="D72" i="37"/>
  <c r="E72" i="37"/>
  <c r="F72" i="37"/>
  <c r="G72" i="37"/>
  <c r="H72" i="37"/>
  <c r="I72" i="37"/>
  <c r="C73" i="37"/>
  <c r="D73" i="37"/>
  <c r="E73" i="37"/>
  <c r="F73" i="37"/>
  <c r="G73" i="37"/>
  <c r="H73" i="37"/>
  <c r="I73" i="37"/>
  <c r="D66" i="37"/>
  <c r="D67" i="37"/>
  <c r="D68" i="37"/>
  <c r="D69" i="37"/>
  <c r="D70" i="37"/>
  <c r="D71" i="37"/>
  <c r="D65" i="37"/>
  <c r="D30" i="37"/>
  <c r="D31" i="37"/>
  <c r="D32" i="37"/>
  <c r="D33" i="37"/>
  <c r="D34" i="37"/>
  <c r="D35" i="37"/>
  <c r="D29" i="37"/>
  <c r="D37" i="37"/>
  <c r="D38" i="37"/>
  <c r="D39" i="37"/>
  <c r="D36" i="37"/>
  <c r="D18" i="37"/>
  <c r="D19" i="37"/>
  <c r="D20" i="37"/>
  <c r="D21" i="37"/>
  <c r="D22" i="37"/>
  <c r="D23" i="37"/>
  <c r="D24" i="37"/>
  <c r="D25" i="37"/>
  <c r="D26" i="37"/>
  <c r="D27" i="37"/>
  <c r="D28" i="37"/>
  <c r="D17" i="37"/>
  <c r="C66" i="37"/>
  <c r="E66" i="37"/>
  <c r="F66" i="37"/>
  <c r="G66" i="37"/>
  <c r="H66" i="37"/>
  <c r="I66" i="37"/>
  <c r="C67" i="37"/>
  <c r="E67" i="37"/>
  <c r="F67" i="37"/>
  <c r="G67" i="37"/>
  <c r="H67" i="37"/>
  <c r="I67" i="37"/>
  <c r="C68" i="37"/>
  <c r="E68" i="37"/>
  <c r="F68" i="37"/>
  <c r="G68" i="37"/>
  <c r="H68" i="37"/>
  <c r="I68" i="37"/>
  <c r="C69" i="37"/>
  <c r="E69" i="37"/>
  <c r="F69" i="37"/>
  <c r="G69" i="37"/>
  <c r="H69" i="37"/>
  <c r="I69" i="37"/>
  <c r="C70" i="37"/>
  <c r="E70" i="37"/>
  <c r="F70" i="37"/>
  <c r="G70" i="37"/>
  <c r="H70" i="37"/>
  <c r="I70" i="37"/>
  <c r="C71" i="37"/>
  <c r="E71" i="37"/>
  <c r="F71" i="37"/>
  <c r="G71" i="37"/>
  <c r="H71" i="37"/>
  <c r="I71" i="37"/>
  <c r="C80" i="37" l="1"/>
  <c r="E80" i="37"/>
  <c r="F80" i="37"/>
  <c r="G80" i="37"/>
  <c r="H80" i="37"/>
  <c r="I80" i="37"/>
  <c r="C81" i="37"/>
  <c r="E81" i="37"/>
  <c r="F81" i="37"/>
  <c r="G81" i="37"/>
  <c r="H81" i="37"/>
  <c r="I81" i="37"/>
  <c r="C82" i="37"/>
  <c r="E82" i="37"/>
  <c r="F82" i="37"/>
  <c r="G82" i="37"/>
  <c r="H82" i="37"/>
  <c r="I82" i="37"/>
  <c r="E79" i="37"/>
  <c r="F79" i="37"/>
  <c r="G79" i="37"/>
  <c r="H79" i="37"/>
  <c r="I79" i="37"/>
  <c r="C79" i="37"/>
  <c r="C47" i="37"/>
  <c r="E47" i="37"/>
  <c r="F47" i="37"/>
  <c r="G47" i="37"/>
  <c r="H47" i="37"/>
  <c r="I47" i="37"/>
  <c r="C48" i="37"/>
  <c r="E48" i="37"/>
  <c r="F48" i="37"/>
  <c r="G48" i="37"/>
  <c r="H48" i="37"/>
  <c r="I48" i="37"/>
  <c r="C49" i="37"/>
  <c r="E49" i="37"/>
  <c r="F49" i="37"/>
  <c r="G49" i="37"/>
  <c r="H49" i="37"/>
  <c r="I49" i="37"/>
  <c r="C50" i="37"/>
  <c r="E50" i="37"/>
  <c r="F50" i="37"/>
  <c r="G50" i="37"/>
  <c r="H50" i="37"/>
  <c r="I50" i="37"/>
  <c r="C51" i="37"/>
  <c r="E51" i="37"/>
  <c r="F51" i="37"/>
  <c r="G51" i="37"/>
  <c r="H51" i="37"/>
  <c r="I51" i="37"/>
  <c r="E46" i="37"/>
  <c r="F46" i="37"/>
  <c r="G46" i="37"/>
  <c r="H46" i="37"/>
  <c r="I46" i="37"/>
  <c r="C46" i="37"/>
  <c r="E65" i="37"/>
  <c r="F65" i="37"/>
  <c r="G65" i="37"/>
  <c r="H65" i="37"/>
  <c r="I65" i="37"/>
  <c r="C65" i="37"/>
  <c r="C53" i="37"/>
  <c r="E53" i="37"/>
  <c r="F53" i="37"/>
  <c r="G53" i="37"/>
  <c r="H53" i="37"/>
  <c r="I53" i="37"/>
  <c r="C54" i="37"/>
  <c r="E54" i="37"/>
  <c r="F54" i="37"/>
  <c r="G54" i="37"/>
  <c r="H54" i="37"/>
  <c r="I54" i="37"/>
  <c r="C55" i="37"/>
  <c r="E55" i="37"/>
  <c r="F55" i="37"/>
  <c r="G55" i="37"/>
  <c r="H55" i="37"/>
  <c r="I55" i="37"/>
  <c r="C56" i="37"/>
  <c r="E56" i="37"/>
  <c r="F56" i="37"/>
  <c r="G56" i="37"/>
  <c r="H56" i="37"/>
  <c r="I56" i="37"/>
  <c r="C57" i="37"/>
  <c r="E57" i="37"/>
  <c r="F57" i="37"/>
  <c r="G57" i="37"/>
  <c r="H57" i="37"/>
  <c r="I57" i="37"/>
  <c r="C58" i="37"/>
  <c r="E58" i="37"/>
  <c r="F58" i="37"/>
  <c r="G58" i="37"/>
  <c r="H58" i="37"/>
  <c r="I58" i="37"/>
  <c r="C59" i="37"/>
  <c r="E59" i="37"/>
  <c r="F59" i="37"/>
  <c r="G59" i="37"/>
  <c r="H59" i="37"/>
  <c r="I59" i="37"/>
  <c r="C60" i="37"/>
  <c r="E60" i="37"/>
  <c r="F60" i="37"/>
  <c r="G60" i="37"/>
  <c r="H60" i="37"/>
  <c r="I60" i="37"/>
  <c r="C61" i="37"/>
  <c r="E61" i="37"/>
  <c r="F61" i="37"/>
  <c r="G61" i="37"/>
  <c r="H61" i="37"/>
  <c r="I61" i="37"/>
  <c r="C62" i="37"/>
  <c r="E62" i="37"/>
  <c r="F62" i="37"/>
  <c r="G62" i="37"/>
  <c r="H62" i="37"/>
  <c r="I62" i="37"/>
  <c r="C63" i="37"/>
  <c r="E63" i="37"/>
  <c r="F63" i="37"/>
  <c r="G63" i="37"/>
  <c r="H63" i="37"/>
  <c r="I63" i="37"/>
  <c r="C64" i="37"/>
  <c r="E64" i="37"/>
  <c r="F64" i="37"/>
  <c r="G64" i="37"/>
  <c r="H64" i="37"/>
  <c r="I64" i="37"/>
  <c r="I52" i="37"/>
  <c r="E52" i="37"/>
  <c r="F52" i="37"/>
  <c r="G52" i="37"/>
  <c r="H52" i="37"/>
  <c r="C52" i="37"/>
  <c r="C93" i="37"/>
  <c r="E93" i="37"/>
  <c r="F93" i="37"/>
  <c r="G93" i="37"/>
  <c r="H93" i="37"/>
  <c r="I93" i="37"/>
  <c r="C94" i="37"/>
  <c r="E94" i="37"/>
  <c r="F94" i="37"/>
  <c r="G94" i="37"/>
  <c r="H94" i="37"/>
  <c r="I94" i="37"/>
  <c r="E92" i="37"/>
  <c r="F92" i="37"/>
  <c r="G92" i="37"/>
  <c r="H92" i="37"/>
  <c r="I92" i="37"/>
  <c r="C92" i="37"/>
  <c r="C75" i="37"/>
  <c r="E75" i="37"/>
  <c r="F75" i="37"/>
  <c r="G75" i="37"/>
  <c r="H75" i="37"/>
  <c r="I75" i="37"/>
  <c r="C76" i="37"/>
  <c r="E76" i="37"/>
  <c r="F76" i="37"/>
  <c r="G76" i="37"/>
  <c r="H76" i="37"/>
  <c r="I76" i="37"/>
  <c r="C77" i="37"/>
  <c r="E77" i="37"/>
  <c r="F77" i="37"/>
  <c r="G77" i="37"/>
  <c r="H77" i="37"/>
  <c r="I77" i="37"/>
  <c r="C78" i="37"/>
  <c r="E78" i="37"/>
  <c r="F78" i="37"/>
  <c r="G78" i="37"/>
  <c r="H78" i="37"/>
  <c r="I78" i="37"/>
  <c r="E74" i="37"/>
  <c r="F74" i="37"/>
  <c r="G74" i="37"/>
  <c r="H74" i="37"/>
  <c r="I74" i="37"/>
  <c r="C74" i="37"/>
  <c r="C18" i="37"/>
  <c r="E18" i="37"/>
  <c r="F18" i="37"/>
  <c r="G18" i="37"/>
  <c r="H18" i="37"/>
  <c r="C19" i="37"/>
  <c r="E19" i="37"/>
  <c r="F19" i="37"/>
  <c r="G19" i="37"/>
  <c r="H19" i="37"/>
  <c r="C20" i="37"/>
  <c r="E20" i="37"/>
  <c r="F20" i="37"/>
  <c r="G20" i="37"/>
  <c r="H20" i="37"/>
  <c r="C21" i="37"/>
  <c r="E21" i="37"/>
  <c r="F21" i="37"/>
  <c r="G21" i="37"/>
  <c r="H21" i="37"/>
  <c r="C22" i="37"/>
  <c r="E22" i="37"/>
  <c r="F22" i="37"/>
  <c r="G22" i="37"/>
  <c r="H22" i="37"/>
  <c r="C23" i="37"/>
  <c r="E23" i="37"/>
  <c r="F23" i="37"/>
  <c r="G23" i="37"/>
  <c r="H23" i="37"/>
  <c r="C24" i="37"/>
  <c r="E24" i="37"/>
  <c r="F24" i="37"/>
  <c r="G24" i="37"/>
  <c r="H24" i="37"/>
  <c r="C25" i="37"/>
  <c r="E25" i="37"/>
  <c r="F25" i="37"/>
  <c r="G25" i="37"/>
  <c r="H25" i="37"/>
  <c r="C26" i="37"/>
  <c r="E26" i="37"/>
  <c r="F26" i="37"/>
  <c r="G26" i="37"/>
  <c r="H26" i="37"/>
  <c r="C27" i="37"/>
  <c r="E27" i="37"/>
  <c r="F27" i="37"/>
  <c r="G27" i="37"/>
  <c r="H27" i="37"/>
  <c r="C28" i="37"/>
  <c r="E28" i="37"/>
  <c r="F28" i="37"/>
  <c r="G28" i="37"/>
  <c r="H28" i="37"/>
  <c r="E17" i="37"/>
  <c r="F17" i="37"/>
  <c r="G17" i="37"/>
  <c r="H17" i="37"/>
  <c r="C17" i="37"/>
  <c r="C41" i="37"/>
  <c r="E41" i="37"/>
  <c r="H41" i="37"/>
  <c r="I41" i="37"/>
  <c r="C42" i="37"/>
  <c r="E42" i="37"/>
  <c r="F42" i="37"/>
  <c r="G42" i="37"/>
  <c r="H42" i="37"/>
  <c r="I42" i="37"/>
  <c r="C43" i="37"/>
  <c r="E43" i="37"/>
  <c r="F43" i="37"/>
  <c r="G43" i="37"/>
  <c r="H43" i="37"/>
  <c r="I43" i="37"/>
  <c r="C44" i="37"/>
  <c r="E44" i="37"/>
  <c r="F44" i="37"/>
  <c r="G44" i="37"/>
  <c r="H44" i="37"/>
  <c r="I44" i="37"/>
  <c r="C45" i="37"/>
  <c r="E45" i="37"/>
  <c r="F45" i="37"/>
  <c r="G45" i="37"/>
  <c r="H45" i="37"/>
  <c r="I45" i="37"/>
  <c r="I40" i="37"/>
  <c r="E40" i="37"/>
  <c r="F40" i="37"/>
  <c r="G40" i="37"/>
  <c r="H40" i="37"/>
  <c r="C40" i="37"/>
  <c r="C84" i="37"/>
  <c r="E84" i="37"/>
  <c r="F84" i="37"/>
  <c r="G84" i="37"/>
  <c r="H84" i="37"/>
  <c r="I84" i="37"/>
  <c r="C85" i="37"/>
  <c r="E85" i="37"/>
  <c r="F85" i="37"/>
  <c r="G85" i="37"/>
  <c r="H85" i="37"/>
  <c r="I85" i="37"/>
  <c r="C86" i="37"/>
  <c r="E86" i="37"/>
  <c r="F86" i="37"/>
  <c r="G86" i="37"/>
  <c r="H86" i="37"/>
  <c r="I86" i="37"/>
  <c r="C87" i="37"/>
  <c r="E87" i="37"/>
  <c r="F87" i="37"/>
  <c r="G87" i="37"/>
  <c r="H87" i="37"/>
  <c r="I87" i="37"/>
  <c r="C88" i="37"/>
  <c r="E88" i="37"/>
  <c r="F88" i="37"/>
  <c r="G88" i="37"/>
  <c r="H88" i="37"/>
  <c r="I88" i="37"/>
  <c r="C89" i="37"/>
  <c r="E89" i="37"/>
  <c r="F89" i="37"/>
  <c r="G89" i="37"/>
  <c r="H89" i="37"/>
  <c r="I89" i="37"/>
  <c r="C90" i="37"/>
  <c r="E90" i="37"/>
  <c r="F90" i="37"/>
  <c r="G90" i="37"/>
  <c r="H90" i="37"/>
  <c r="I90" i="37"/>
  <c r="C91" i="37"/>
  <c r="E91" i="37"/>
  <c r="F91" i="37"/>
  <c r="G91" i="37"/>
  <c r="H91" i="37"/>
  <c r="I91" i="37"/>
  <c r="E83" i="37"/>
  <c r="F83" i="37"/>
  <c r="G83" i="37"/>
  <c r="H83" i="37"/>
  <c r="I83" i="37"/>
  <c r="C83" i="37"/>
  <c r="C37" i="37"/>
  <c r="E37" i="37"/>
  <c r="F37" i="37"/>
  <c r="G37" i="37"/>
  <c r="H37" i="37"/>
  <c r="I37" i="37"/>
  <c r="C38" i="37"/>
  <c r="E38" i="37"/>
  <c r="F38" i="37"/>
  <c r="G38" i="37"/>
  <c r="H38" i="37"/>
  <c r="I38" i="37"/>
  <c r="C39" i="37"/>
  <c r="E39" i="37"/>
  <c r="F39" i="37"/>
  <c r="G39" i="37"/>
  <c r="H39" i="37"/>
  <c r="I39" i="37"/>
  <c r="E36" i="37"/>
  <c r="F36" i="37"/>
  <c r="G36" i="37"/>
  <c r="H36" i="37"/>
  <c r="I36" i="37"/>
  <c r="C36" i="37"/>
  <c r="C30" i="37"/>
  <c r="E30" i="37"/>
  <c r="F30" i="37"/>
  <c r="G30" i="37"/>
  <c r="H30" i="37"/>
  <c r="I30" i="37"/>
  <c r="C31" i="37"/>
  <c r="E31" i="37"/>
  <c r="F31" i="37"/>
  <c r="G31" i="37"/>
  <c r="H31" i="37"/>
  <c r="I31" i="37"/>
  <c r="C32" i="37"/>
  <c r="E32" i="37"/>
  <c r="F32" i="37"/>
  <c r="G32" i="37"/>
  <c r="H32" i="37"/>
  <c r="I32" i="37"/>
  <c r="C33" i="37"/>
  <c r="E33" i="37"/>
  <c r="F33" i="37"/>
  <c r="G33" i="37"/>
  <c r="H33" i="37"/>
  <c r="I33" i="37"/>
  <c r="C34" i="37"/>
  <c r="E34" i="37"/>
  <c r="F34" i="37"/>
  <c r="G34" i="37"/>
  <c r="H34" i="37"/>
  <c r="I34" i="37"/>
  <c r="C35" i="37"/>
  <c r="E35" i="37"/>
  <c r="F35" i="37"/>
  <c r="G35" i="37"/>
  <c r="H35" i="37"/>
  <c r="I35" i="37"/>
  <c r="E29" i="37"/>
  <c r="F29" i="37"/>
  <c r="G29" i="37"/>
  <c r="H29" i="37"/>
  <c r="I29" i="37"/>
  <c r="C29" i="37"/>
</calcChain>
</file>

<file path=xl/sharedStrings.xml><?xml version="1.0" encoding="utf-8"?>
<sst xmlns="http://schemas.openxmlformats.org/spreadsheetml/2006/main" count="839" uniqueCount="417">
  <si>
    <t>Transformation indicators</t>
  </si>
  <si>
    <t>Glossary</t>
  </si>
  <si>
    <t xml:space="preserve">Structure of the indicators </t>
  </si>
  <si>
    <t xml:space="preserve">Scope of application </t>
  </si>
  <si>
    <t>PtP</t>
  </si>
  <si>
    <t>Pathways to Paris (project name)</t>
  </si>
  <si>
    <t>Baseline climate scenario</t>
  </si>
  <si>
    <t>Indicators</t>
  </si>
  <si>
    <t xml:space="preserve">Timeframe </t>
  </si>
  <si>
    <t>The transformation indicators are used to assess a company’s progress along a science-based transformation pathway. The timeframe for the indicators is thus forward-looking, although the current performance (status quo) can also be evaluated. The 5-year intervals selected in the transformation tool (similar to the CN 2045 baseline scenario, created on behalf of Agora Energiewende) can be used as a reference for the time intervals being assessed. The chosen time intervals should be appropriate. This can mean shorter or longer intervals.</t>
  </si>
  <si>
    <t>Transformation</t>
  </si>
  <si>
    <t>Change in the business model towards greenhouse gas-neutral business practices (process)</t>
  </si>
  <si>
    <t>Transformation pathway/ “target” trajectory</t>
  </si>
  <si>
    <t>Transformation performance according to Pathways to Paris</t>
  </si>
  <si>
    <t xml:space="preserve">Indicators for the sector: Cross-sectoral </t>
  </si>
  <si>
    <t>Indicator timeframe</t>
  </si>
  <si>
    <t>Area of activity</t>
  </si>
  <si>
    <t>Indicator</t>
  </si>
  <si>
    <r>
      <rPr>
        <b/>
        <sz val="20"/>
        <color theme="1"/>
        <rFont val="Calibri"/>
        <family val="2"/>
        <scheme val="minor"/>
      </rPr>
      <t xml:space="preserve">Unit/metric
</t>
    </r>
    <r>
      <rPr>
        <sz val="12"/>
        <color rgb="FF000000"/>
        <rFont val="Calibri"/>
        <family val="2"/>
        <scheme val="minor"/>
      </rPr>
      <t>All metrics listed must be assessed.</t>
    </r>
    <r>
      <rPr>
        <sz val="12"/>
        <color rgb="FF000000"/>
        <rFont val="Calibri"/>
        <family val="2"/>
        <scheme val="minor"/>
      </rPr>
      <t xml:space="preserve"> </t>
    </r>
  </si>
  <si>
    <t>Comments about evaluation</t>
  </si>
  <si>
    <t>Benchmark</t>
  </si>
  <si>
    <t>Governance</t>
  </si>
  <si>
    <t xml:space="preserve"> yes/no</t>
  </si>
  <si>
    <t>X</t>
  </si>
  <si>
    <t>yes</t>
  </si>
  <si>
    <t>Paris compatibility embedded in remuneration system</t>
  </si>
  <si>
    <t>Remuneration system for top management explicitly includes Paris-compatibility performance (i.e. compliance with climate targets and GHG emission reduction trajectory) as KPI for performance-based pay</t>
  </si>
  <si>
    <t>Paris compatibility reflected in the organisational structure</t>
  </si>
  <si>
    <t>(x)</t>
  </si>
  <si>
    <t>1) 100% 
2) yes
3) yes</t>
  </si>
  <si>
    <t>Engagement with upstream suppliers, downstream customers and higher-level policymakers</t>
  </si>
  <si>
    <t xml:space="preserve">An appropriate engagement strategy includes the use of science-based and Paris-compatible transformation KPIs for engagement processes, as well as a formulated engagement policy. </t>
  </si>
  <si>
    <t>1) yes
2) yes
3) yes
4) yes</t>
  </si>
  <si>
    <t>Climate targets</t>
  </si>
  <si>
    <t>yes/no</t>
  </si>
  <si>
    <t>Emissions planning</t>
  </si>
  <si>
    <t xml:space="preserve">yes/no
</t>
  </si>
  <si>
    <t>Existence of an action plan to meet climate targets and net-zero commitments</t>
  </si>
  <si>
    <t>Use of an internal carbon price</t>
  </si>
  <si>
    <t>The internal/imputed/shadow carbon price and its dynamic structure should be derived from science-based models and scenarios that are consistent with the Paris targets.</t>
  </si>
  <si>
    <t>Investment planning</t>
  </si>
  <si>
    <t>1) yes
2) In the absence of suitable quantitative benchmarks, the best-in-progress approach or better than the sector average applies in the interim
3) Depending on sectoral investment cycles, the share should have already peaked and fall sharply in the future</t>
  </si>
  <si>
    <t>Research &amp; development (R&amp;D) expenditure for net-zero solutions</t>
  </si>
  <si>
    <t>In the absence of suitable quantitative benchmarks, the best-in-class approach or better than the sector average applies in the interim.</t>
  </si>
  <si>
    <t>Indicators for the sector: Automotive</t>
  </si>
  <si>
    <t>Sector system boundary in the transformation tool</t>
  </si>
  <si>
    <t>According to the current distribution of emissions along the automotive value chain, the PtP transformation tool focuses on the drive mix as well as the GHG intensity and fuel efficiency of new passenger cars registered in Germany per reporting year (Scope 3 downstream).</t>
  </si>
  <si>
    <t>NAICS: 336111; 3363</t>
  </si>
  <si>
    <t>Indicator sector boundaries</t>
  </si>
  <si>
    <t>NACE: 29.1 - Manufacture of motor vehicles; 29.3 Manufacture of parts and accessories for motor vehicles</t>
  </si>
  <si>
    <r>
      <rPr>
        <b/>
        <sz val="20"/>
        <color theme="1"/>
        <rFont val="Calibri"/>
        <family val="2"/>
        <scheme val="minor"/>
      </rPr>
      <t xml:space="preserve">Unit/metric
</t>
    </r>
    <r>
      <rPr>
        <sz val="14"/>
        <color rgb="FF000000"/>
        <rFont val="Calibri"/>
        <family val="2"/>
        <scheme val="minor"/>
      </rPr>
      <t>All metrics listed must be assessed.</t>
    </r>
    <r>
      <rPr>
        <sz val="14"/>
        <color rgb="FF000000"/>
        <rFont val="Calibri"/>
        <family val="2"/>
        <scheme val="minor"/>
      </rPr>
      <t xml:space="preserve"> </t>
    </r>
  </si>
  <si>
    <t>Energy</t>
  </si>
  <si>
    <t>MWh</t>
  </si>
  <si>
    <t>Energy mix (improved by switching energy sources)</t>
  </si>
  <si>
    <t>Better than sector average or best-in-progress</t>
  </si>
  <si>
    <t>Technology/
value creation</t>
  </si>
  <si>
    <t xml:space="preserve">Drive mix </t>
  </si>
  <si>
    <t xml:space="preserve">Agora CN 2045 can be used as a reference. Derived from this: 2032 </t>
  </si>
  <si>
    <t>Strategy exists for generating future value creation in the changing marketplace</t>
  </si>
  <si>
    <t>Use of secondary materials</t>
  </si>
  <si>
    <t xml:space="preserve">Indicators for the sector: Ammonia </t>
  </si>
  <si>
    <t>NAICS: 325311</t>
  </si>
  <si>
    <t>NACE: 20.15 - Manufacture of fertilisers and nitrogen compounds</t>
  </si>
  <si>
    <t>Special assumptions for GHG calculation</t>
  </si>
  <si>
    <t>Unit/metric</t>
  </si>
  <si>
    <t>Decarbonisation</t>
  </si>
  <si>
    <t>Electrification
(interim indicator)</t>
  </si>
  <si>
    <t>Carbon capture and storage (CCS) technologies (interim indicator)</t>
  </si>
  <si>
    <t>Defossilisation</t>
  </si>
  <si>
    <t xml:space="preserve">Use of renewable feedstocks </t>
  </si>
  <si>
    <t>Share of alternative, renewable feedstocks in total raw material use (%)</t>
  </si>
  <si>
    <t>The indicator refers to the change in resource or raw material as input material/feedstock. 
Alternative, renewable feedstocks only include sustainable bioenergy (BE) - from agricultural waste products - and/or green hydrogen.</t>
  </si>
  <si>
    <t>Indicators for the sector: Residential real estate</t>
  </si>
  <si>
    <t>Focus on GHG emissions from heat supplied to buildings, as the electricity supply is covered in a separate sector. Scope 1 for combustion and Scope 2 for external electricity procurement.</t>
  </si>
  <si>
    <t>NACE CODE: 68</t>
  </si>
  <si>
    <t>The baseline scenario “Towards a Climate-Neutral Germany by 2045” thus only includes direct GHG emissions arising in the context of combustion/electricity use. In coordination with the Residential Real Estate working group of the Pathways to Paris project, the GHG emissions from the upstream chain are included for alternative energy sources, e.g. biogas, to allow for a more comprehensive comparison. Infrastructure costs, e.g. for supplying electricity or water, are not included.</t>
  </si>
  <si>
    <t>The transformation indicators are used to assess a company’s progress along a science-based transformation pathway. The timeframe for the indicators is thus forward-looking, although the current performance (status quo) can also be evaluated. The 5-year intervals selected in the transformation tool (similar to the CN 2045 baseline scenario, created on behalf of Agora Energiewende) can be used as a reference for the time intervals being assessed. The time intervals should be chosen appropriately. This can mean shorter or longer intervals.</t>
  </si>
  <si>
    <t>100% of all non-greenhouse gas neutral buildings in the portfolio</t>
  </si>
  <si>
    <t> </t>
  </si>
  <si>
    <t>Share of zero-emission buildings</t>
  </si>
  <si>
    <t>Energy source</t>
  </si>
  <si>
    <t>Building energy efficiency</t>
  </si>
  <si>
    <t xml:space="preserve">Ideally, the CREEM 1.5° trajectories are used (for Germany), for year-by-year efficiency planning. 
</t>
  </si>
  <si>
    <t>Use of (district) heating networks</t>
  </si>
  <si>
    <t> yes/no</t>
  </si>
  <si>
    <t>Existence of heating networks, policy regulation is required to expand and upgrade these networks due to natural monopolies</t>
  </si>
  <si>
    <t>Heat pump use</t>
  </si>
  <si>
    <t>Indicators for the sector: Commercial real estate</t>
  </si>
  <si>
    <t>NAICS: 531120</t>
  </si>
  <si>
    <t>NACE: 68 - Real estate activities</t>
  </si>
  <si>
    <t>Building energy efficiency </t>
  </si>
  <si>
    <t>Technology</t>
  </si>
  <si>
    <t xml:space="preserve"> yes/no
</t>
  </si>
  <si>
    <t>Indicators for the sector: Livestock farming</t>
  </si>
  <si>
    <t>NAICS: Dairy cattle and milk production (112120); Beef cattle ranching and farming (112111); Hog and pig farming (112210); Poultry and egg production (1123)</t>
  </si>
  <si>
    <t>NACE: 01.41 Raising of dairy cattle; 01.42 Raising of other cattle and buffaloes; 01.46 Raising of swine/pigs; 01.47 Raising of poultry</t>
  </si>
  <si>
    <t>Animal welfare</t>
  </si>
  <si>
    <t>Mortality rate</t>
  </si>
  <si>
    <t>Company-specific; animal welfare certification as ambitious as possible</t>
  </si>
  <si>
    <t>Emissions from manure and fertiliser and livestock</t>
  </si>
  <si>
    <t>Animal feed</t>
  </si>
  <si>
    <t>The higher the percentage, the better. Greenhouse gas emissions from e.g. transport or negative developments such as deforestation, etc. are eliminated through the production of own feed.</t>
  </si>
  <si>
    <t>Avoidance of origin risks and unnecessary transport routes to the extent possible</t>
  </si>
  <si>
    <t>Yes, with the most ambitious certification possible</t>
  </si>
  <si>
    <t>Lower than fertiliser regulation if possible</t>
  </si>
  <si>
    <t xml:space="preserve">If possible &gt; 5 crops </t>
  </si>
  <si>
    <t>Share of heating from renewables (%)</t>
  </si>
  <si>
    <t>Share of electric/gas-powered machines/vehicles (%)</t>
  </si>
  <si>
    <t>NAICS: 325110</t>
  </si>
  <si>
    <t>NACE: 20.16 - Manufacture of plastics in primary forms</t>
  </si>
  <si>
    <t>Comment</t>
  </si>
  <si>
    <t>Electrification</t>
  </si>
  <si>
    <t>Share of electricity-based production (%)</t>
  </si>
  <si>
    <t>A degree of 100% cannot be achieved, on average 42% of the fossil feedstock is used for energy (electricity generation, process heat, ...)</t>
  </si>
  <si>
    <t>Recommended procurement structure: Self-generated electricity and/or green electricity from new installations, especially wind and solar</t>
  </si>
  <si>
    <t>Share of alternative, renewable feedstocks in total feedstock use (%)</t>
  </si>
  <si>
    <r>
      <rPr>
        <sz val="12"/>
        <color theme="1"/>
        <rFont val="Calibri"/>
        <family val="2"/>
        <scheme val="minor"/>
      </rPr>
      <t>Share of</t>
    </r>
    <r>
      <rPr>
        <sz val="12"/>
        <color rgb="FF000000"/>
        <rFont val="Calibri"/>
        <family val="2"/>
        <scheme val="minor"/>
      </rPr>
      <t xml:space="preserve"> CO</t>
    </r>
    <r>
      <rPr>
        <vertAlign val="subscript"/>
        <sz val="12"/>
        <color rgb="FF000000"/>
        <rFont val="Calibri"/>
        <family val="2"/>
        <scheme val="minor"/>
      </rPr>
      <t>2</t>
    </r>
    <r>
      <rPr>
        <sz val="12"/>
        <color rgb="FF000000"/>
        <rFont val="Calibri"/>
        <family val="2"/>
        <scheme val="minor"/>
      </rPr>
      <t xml:space="preserve"> </t>
    </r>
    <r>
      <rPr>
        <sz val="12"/>
        <color theme="1"/>
        <rFont val="Calibri"/>
        <family val="2"/>
        <scheme val="minor"/>
      </rPr>
      <t>as feedstock from non-fossil sources (%)</t>
    </r>
  </si>
  <si>
    <t>Recycling</t>
  </si>
  <si>
    <t>Material recycling</t>
  </si>
  <si>
    <t>WWF comment: Acceptable as a niche solution. The process is currently still being developed. In particular, issues related to energy, environmental and pollutant footprints need to be clarified. Chemical recycling is extremely energy-intensive, so actual savings must be evaluated.</t>
  </si>
  <si>
    <t>Indicators for the sector: Electricity</t>
  </si>
  <si>
    <t>Focus on GHG emissions from direct electric power generation.</t>
  </si>
  <si>
    <t>NAICS: 22111</t>
  </si>
  <si>
    <t>NACE: 35.11 - Production of electricity</t>
  </si>
  <si>
    <t>The baseline scenario “Towards a Climate-Neutral Germany by 2045” includes direct GHG emissions in the context of combustion (Scope 1). In consultation with the Electricity Production working group, GHG emissions generated during plant manufacture are not included, e.g. photovoltaics or wind. Infrastructure costs, e.g. for new electricity grids, are not included.</t>
  </si>
  <si>
    <t>Alignment with transformation tool</t>
  </si>
  <si>
    <t>CCS is included as a measure in the transformation tool. This measure is not included in the transformation indicators as it could result in lock-in effects and other solutions ensure Paris compatibility in the long term.</t>
  </si>
  <si>
    <r>
      <rPr>
        <b/>
        <sz val="20"/>
        <color theme="1"/>
        <rFont val="Calibri  "/>
      </rPr>
      <t xml:space="preserve">Unit/metric
</t>
    </r>
    <r>
      <rPr>
        <sz val="14"/>
        <color rgb="FF000000"/>
        <rFont val="Calibri  "/>
      </rPr>
      <t>All metrics listed must be assessed.</t>
    </r>
    <r>
      <rPr>
        <sz val="14"/>
        <color rgb="FF000000"/>
        <rFont val="Calibri  "/>
      </rPr>
      <t xml:space="preserve"> </t>
    </r>
  </si>
  <si>
    <t>The production of green hydrogen is so energy-intensive that it is of secondary importance for electricity generation; Germany’s renewable energy goals may even be more ambitious in this respect.</t>
  </si>
  <si>
    <t>Expansion of storage capacity</t>
  </si>
  <si>
    <t>Benchmark refers to new plants to be built.
Comment: accounts for a rather small share in Agora 2045</t>
  </si>
  <si>
    <t>Emission intensity of the created electricity mix</t>
  </si>
  <si>
    <r>
      <t>t CO</t>
    </r>
    <r>
      <rPr>
        <vertAlign val="subscript"/>
        <sz val="12"/>
        <rFont val="Calibri  "/>
      </rPr>
      <t>2</t>
    </r>
    <r>
      <rPr>
        <sz val="12"/>
        <rFont val="Calibri  "/>
      </rPr>
      <t>e /MWh</t>
    </r>
  </si>
  <si>
    <t>Indicators for the sector: Steel</t>
  </si>
  <si>
    <t>Focus on GHG emissions from steel production plants (blast furnaces and electric steel plants) of the reporting companies (Scope 1 combustion, Scope 2 external electricity procurement).</t>
  </si>
  <si>
    <t>NAICS: 331221</t>
  </si>
  <si>
    <t>NACE: 24.10 - Manufacture of basic iron and steel</t>
  </si>
  <si>
    <t>Electric arc furnace (EAF): Emission intensity of the electricity</t>
  </si>
  <si>
    <t xml:space="preserve">Expansion of grid infrastructure and renewable energy in the electricity sector </t>
  </si>
  <si>
    <t>Hydrogen infrastructure; green electricity development; competition for use of green hydrogen or green electricity (e.g. industrial use vs. synthetic fuels)</t>
  </si>
  <si>
    <t>Phase-out of conventional blast furnace route without CCS</t>
  </si>
  <si>
    <t>Indicators for the sector: Cement</t>
  </si>
  <si>
    <t>Focus on GHG emissions from cement production plants of the reporting companies (Scope 1 combustion, Scope 2 external electricity procurement).</t>
  </si>
  <si>
    <t>NAICS: 327310</t>
  </si>
  <si>
    <t>NACE: 23.94 - Manufacture of cement, lime and plaster</t>
  </si>
  <si>
    <t>Assessed in combination with fuel mix</t>
  </si>
  <si>
    <t>Massive expansion of renewable energy, focus: electricity, depending on location. Availability of renewable energy presumably higher in northern Germany.</t>
  </si>
  <si>
    <t>Fuel mix</t>
  </si>
  <si>
    <t>Share of biogenic fuels in the total mix (%)</t>
  </si>
  <si>
    <t>Composition of thermal input</t>
  </si>
  <si>
    <t xml:space="preserve">Increasing share of (green) hydrogen over time
</t>
  </si>
  <si>
    <t>The development and expansion of hydrogen infrastructure depends on the location. 
As soon as there are development trajectories for green hydrogen, they must be followed as a guide. Until then, existing frameworks can be used as a reference for the emission intensity of hydrogen production (e.g. EU taxonomy).</t>
  </si>
  <si>
    <t>Thermal energy efficiency</t>
  </si>
  <si>
    <t xml:space="preserve">
Better than sector average or best-in-progress</t>
  </si>
  <si>
    <t>Electrification process heat</t>
  </si>
  <si>
    <t>Degree of electrification (%)</t>
  </si>
  <si>
    <t>Material</t>
  </si>
  <si>
    <t>This includes e.g. lime sludge from drinking water treatment. Availability depends on the production location. Use may contribute to increased energy requirements (drying).</t>
  </si>
  <si>
    <t>Indicators for the sector: Road freight transport</t>
  </si>
  <si>
    <t>The focus is on the GHG emissions of the fleet of the reporting companies’ road transport vehicles (Scope 1 mobile combustion, Scope 2 from external electricity procurement).</t>
  </si>
  <si>
    <t>NAICS: 4841</t>
  </si>
  <si>
    <t>NACE: 49.41 - Freight transport by road</t>
  </si>
  <si>
    <t>Share of alternative drive types per fleet segment (%)</t>
  </si>
  <si>
    <t>The indicator relates to all drive types and to the existing total fleet (not only newly registered vehicles).
Share of alternative drive types must increase over time (to 100% in 2045). Alternative drive types are electric drives and fuel cells (H2). 
Examples of drive types are diesel hybrid (plug in, eHighway HGVs), battery electric vehicles (BEV), eHighway BEV HGVs, internal combustion engine.</t>
  </si>
  <si>
    <r>
      <rPr>
        <sz val="12"/>
        <color theme="1"/>
        <rFont val="Calibri"/>
        <family val="2"/>
        <scheme val="minor"/>
      </rPr>
      <t>Share of alternative drive types must increase over time (to 100% in 2045); change in drive mix over time can be taken from the scenario (in this case Agora 2045:</t>
    </r>
    <r>
      <rPr>
        <sz val="12"/>
        <color theme="1"/>
        <rFont val="Calibri"/>
        <family val="2"/>
        <scheme val="minor"/>
      </rPr>
      <t xml:space="preserve"> </t>
    </r>
    <r>
      <rPr>
        <b/>
        <sz val="12"/>
        <color rgb="FF000000"/>
        <rFont val="Calibri"/>
        <family val="2"/>
        <scheme val="minor"/>
      </rPr>
      <t>2030</t>
    </r>
    <r>
      <rPr>
        <sz val="12"/>
        <color rgb="FF000000"/>
        <rFont val="Calibri"/>
        <family val="2"/>
        <scheme val="minor"/>
      </rPr>
      <t xml:space="preserve"> Internal combustion engine:</t>
    </r>
    <r>
      <rPr>
        <sz val="12"/>
        <color rgb="FF000000"/>
        <rFont val="Calibri"/>
        <family val="2"/>
        <scheme val="minor"/>
      </rPr>
      <t xml:space="preserve"> </t>
    </r>
    <r>
      <rPr>
        <sz val="12"/>
        <color rgb="FF000000"/>
        <rFont val="Calibri"/>
        <family val="2"/>
        <scheme val="minor"/>
      </rPr>
      <t>75%; fuel cell:</t>
    </r>
    <r>
      <rPr>
        <sz val="12"/>
        <color rgb="FF000000"/>
        <rFont val="Calibri"/>
        <family val="2"/>
        <scheme val="minor"/>
      </rPr>
      <t xml:space="preserve"> </t>
    </r>
    <r>
      <rPr>
        <sz val="12"/>
        <color rgb="FF000000"/>
        <rFont val="Calibri"/>
        <family val="2"/>
        <scheme val="minor"/>
      </rPr>
      <t>3%; electric motor (battery only):</t>
    </r>
    <r>
      <rPr>
        <sz val="12"/>
        <color rgb="FF000000"/>
        <rFont val="Calibri"/>
        <family val="2"/>
        <scheme val="minor"/>
      </rPr>
      <t xml:space="preserve"> </t>
    </r>
    <r>
      <rPr>
        <sz val="12"/>
        <color rgb="FF000000"/>
        <rFont val="Calibri"/>
        <family val="2"/>
        <scheme val="minor"/>
      </rPr>
      <t>9%; electric motor (overhead power cable + battery):</t>
    </r>
    <r>
      <rPr>
        <sz val="12"/>
        <color rgb="FF000000"/>
        <rFont val="Calibri"/>
        <family val="2"/>
        <scheme val="minor"/>
      </rPr>
      <t xml:space="preserve"> </t>
    </r>
    <r>
      <rPr>
        <sz val="12"/>
        <color rgb="FF000000"/>
        <rFont val="Calibri"/>
        <family val="2"/>
        <scheme val="minor"/>
      </rPr>
      <t xml:space="preserve">13%; </t>
    </r>
    <r>
      <rPr>
        <b/>
        <sz val="12"/>
        <color rgb="FF000000"/>
        <rFont val="Calibri"/>
        <family val="2"/>
        <scheme val="minor"/>
      </rPr>
      <t>2040</t>
    </r>
    <r>
      <rPr>
        <sz val="12"/>
        <color rgb="FF000000"/>
        <rFont val="Calibri"/>
        <family val="2"/>
        <scheme val="minor"/>
      </rPr>
      <t xml:space="preserve"> Internal combustion engine:</t>
    </r>
    <r>
      <rPr>
        <sz val="12"/>
        <color rgb="FF000000"/>
        <rFont val="Calibri"/>
        <family val="2"/>
        <scheme val="minor"/>
      </rPr>
      <t xml:space="preserve"> </t>
    </r>
    <r>
      <rPr>
        <sz val="12"/>
        <color rgb="FF000000"/>
        <rFont val="Calibri"/>
        <family val="2"/>
        <scheme val="minor"/>
      </rPr>
      <t>11%; fuel cell:</t>
    </r>
    <r>
      <rPr>
        <sz val="12"/>
        <color rgb="FF000000"/>
        <rFont val="Calibri"/>
        <family val="2"/>
        <scheme val="minor"/>
      </rPr>
      <t xml:space="preserve"> </t>
    </r>
    <r>
      <rPr>
        <sz val="12"/>
        <color rgb="FF000000"/>
        <rFont val="Calibri"/>
        <family val="2"/>
        <scheme val="minor"/>
      </rPr>
      <t>21%; electric motor (battery only):</t>
    </r>
    <r>
      <rPr>
        <sz val="12"/>
        <color rgb="FF000000"/>
        <rFont val="Calibri"/>
        <family val="2"/>
        <scheme val="minor"/>
      </rPr>
      <t xml:space="preserve"> </t>
    </r>
    <r>
      <rPr>
        <sz val="12"/>
        <color rgb="FF000000"/>
        <rFont val="Calibri"/>
        <family val="2"/>
        <scheme val="minor"/>
      </rPr>
      <t>42%; electric motor (overhead power cable + battery):</t>
    </r>
    <r>
      <rPr>
        <sz val="12"/>
        <color rgb="FF000000"/>
        <rFont val="Calibri"/>
        <family val="2"/>
        <scheme val="minor"/>
      </rPr>
      <t xml:space="preserve"> </t>
    </r>
    <r>
      <rPr>
        <sz val="12"/>
        <color rgb="FF000000"/>
        <rFont val="Calibri"/>
        <family val="2"/>
        <scheme val="minor"/>
      </rPr>
      <t xml:space="preserve">26%; </t>
    </r>
    <r>
      <rPr>
        <b/>
        <sz val="12"/>
        <color rgb="FF000000"/>
        <rFont val="Calibri"/>
        <family val="2"/>
        <scheme val="minor"/>
      </rPr>
      <t>2050</t>
    </r>
    <r>
      <rPr>
        <sz val="12"/>
        <color rgb="FF000000"/>
        <rFont val="Calibri"/>
        <family val="2"/>
        <scheme val="minor"/>
      </rPr>
      <t xml:space="preserve"> Internal combustion engine:</t>
    </r>
    <r>
      <rPr>
        <sz val="12"/>
        <color rgb="FF000000"/>
        <rFont val="Calibri"/>
        <family val="2"/>
        <scheme val="minor"/>
      </rPr>
      <t xml:space="preserve"> </t>
    </r>
    <r>
      <rPr>
        <sz val="12"/>
        <color rgb="FF000000"/>
        <rFont val="Calibri"/>
        <family val="2"/>
        <scheme val="minor"/>
      </rPr>
      <t>0%; fuel cell:</t>
    </r>
    <r>
      <rPr>
        <sz val="12"/>
        <color rgb="FF000000"/>
        <rFont val="Calibri"/>
        <family val="2"/>
        <scheme val="minor"/>
      </rPr>
      <t xml:space="preserve"> </t>
    </r>
    <r>
      <rPr>
        <sz val="12"/>
        <color rgb="FF000000"/>
        <rFont val="Calibri"/>
        <family val="2"/>
        <scheme val="minor"/>
      </rPr>
      <t>24%; electric motor (battery only):</t>
    </r>
    <r>
      <rPr>
        <sz val="12"/>
        <color rgb="FF000000"/>
        <rFont val="Calibri"/>
        <family val="2"/>
        <scheme val="minor"/>
      </rPr>
      <t xml:space="preserve"> </t>
    </r>
    <r>
      <rPr>
        <sz val="12"/>
        <color rgb="FF000000"/>
        <rFont val="Calibri"/>
        <family val="2"/>
        <scheme val="minor"/>
      </rPr>
      <t>49%; electric motor (overhead power cable + battery):</t>
    </r>
    <r>
      <rPr>
        <sz val="12"/>
        <color rgb="FF000000"/>
        <rFont val="Calibri"/>
        <family val="2"/>
        <scheme val="minor"/>
      </rPr>
      <t xml:space="preserve"> </t>
    </r>
    <r>
      <rPr>
        <sz val="12"/>
        <color rgb="FF000000"/>
        <rFont val="Calibri"/>
        <family val="2"/>
        <scheme val="minor"/>
      </rPr>
      <t>27%.)</t>
    </r>
    <r>
      <rPr>
        <sz val="12"/>
        <color rgb="FF000000"/>
        <rFont val="Calibri"/>
        <family val="2"/>
        <scheme val="minor"/>
      </rPr>
      <t xml:space="preserve">
</t>
    </r>
  </si>
  <si>
    <t xml:space="preserve">Phase-out of internal combustion engine </t>
  </si>
  <si>
    <t>Date</t>
  </si>
  <si>
    <t xml:space="preserve">Vehicle % per fleet segment with internal combustion engine; by 2040, extensive phase-out across all truck segments </t>
  </si>
  <si>
    <t>alexandra.haase@verka.de;</t>
  </si>
  <si>
    <t>torsten.butz@gre.generali.com;</t>
  </si>
  <si>
    <t>&lt;daniel.wolbert@verka.de&gt;;</t>
  </si>
  <si>
    <t>marian.berneburg@provinzial.de;</t>
  </si>
  <si>
    <t>&lt;Silke.Kuestner@wwf.de&gt;;</t>
  </si>
  <si>
    <t>&lt;alexandra.langenheld@agora-energiewende.de&gt;</t>
  </si>
  <si>
    <t>Existence of a science-based Paris-compatible climate target (short-term target: 5-10 years)</t>
  </si>
  <si>
    <t>Existence of a science-based Paris-compatible climate target (long-term target: &gt; 10 years)</t>
  </si>
  <si>
    <t>1) Existence of a fit-for-purpose engagement strategy with relevant processes for the upstream supply chain [yes/no]
2) Existence of a fit-for-purpose engagement strategy with relevant processes for customers [yes/no]
3) Existence of a Paris-compatible procurement policy [yes/no] 
4) Lobbying/advocacy: support for Paris-compatible lobbying activities in industry and business associations [yes/no]</t>
  </si>
  <si>
    <t>R&amp;D expenditure is investments in intangible expertise, knowledge, patents, etc. in climate-friendly solutions to reduce emissions</t>
  </si>
  <si>
    <t>The thermal energy requirement, which is mainly needed for clinker production, was approx. 2,770 MJ/t of cement in 2019. This can be reduced by using the waste heat or heat recovered n in the process, e.g. for drying or electricity generation.</t>
  </si>
  <si>
    <t>Best-in-progress approach</t>
  </si>
  <si>
    <t>Listed as benchmark for indicators, the progress for the particular indicator is evaluated; for example, the progress in increasing the share of alternative, renewable feedstocks in total raw material use (%).</t>
  </si>
  <si>
    <t>Company-specific, concerns sites in “favourable” locations (e.g. NRW rather than Bavaria/Brandenburg). 
Reinvestment in oxyfuel technology
Important: CCS not yet approved in Germany, the law is under revision.</t>
  </si>
  <si>
    <t>Target trajectory for reducing the absolute and intensity-related greenhouse gas emissions of a sector in line with the temperature limits specified in the Paris Agreement.</t>
  </si>
  <si>
    <t xml:space="preserve">In contrast to the "Best-in-Class" approach, the "best-in-progress" approach looks at companies in terms of their progress or willingness to undergo transformation. This can be assessed, for example, by looking at the development of the ESG rating over time. Ideally, three different points in time are selected. Alternatively, defined priority areas can be assessed, such as capital expenditure, in-house R&amp;D projects, strategy. To avoid undermining the Paris climate targets, progress must be consistent with a science-based transformation pathway. </t>
  </si>
  <si>
    <t>Depending on the increase in renewable energy/how much green electricity is or will be in the grid (urban vs. Rural areas).</t>
  </si>
  <si>
    <t>Indicator only applies to steam reforming and to existing plants until hydrogen-based plants are feasible. Once feasible, new plants should be hydrogen-based (instead of electrified), otherwise lock-in effects may occur.
Electrified plants must be operated with green electricity.</t>
  </si>
  <si>
    <t>All existing steam reforming plants should be electrified by 2045 under consideration of safety aspects and to the extent technically possible.</t>
  </si>
  <si>
    <t>kg/ha</t>
  </si>
  <si>
    <t>Technologies</t>
  </si>
  <si>
    <t>Paris compatibility</t>
  </si>
  <si>
    <t>Paris compatibility refers to a conformity with the temperature limits expressed in the Paris Climate Agreement: Alignment with the ambition level of "limiting the increase in global average temperature to well below 2°C relative to pre-industrial levels." As such, the temperature limits of well-below 2°C or preferably 1.5°C are consistent with the Paris Climate Agreement.</t>
  </si>
  <si>
    <t>Materials</t>
  </si>
  <si>
    <r>
      <rPr>
        <b/>
        <sz val="20"/>
        <color theme="1"/>
        <rFont val="Calibri"/>
        <family val="2"/>
        <scheme val="minor"/>
      </rPr>
      <t>Prioritisation</t>
    </r>
    <r>
      <rPr>
        <sz val="12"/>
        <color rgb="FF000000"/>
        <rFont val="Calibri"/>
        <family val="2"/>
        <scheme val="minor"/>
      </rPr>
      <t xml:space="preserve">
</t>
    </r>
    <r>
      <rPr>
        <sz val="14"/>
        <color rgb="FF000000"/>
        <rFont val="Calibri"/>
        <family val="2"/>
        <scheme val="minor"/>
      </rPr>
      <t>x - key indicator I (x) - extended indicator</t>
    </r>
  </si>
  <si>
    <r>
      <rPr>
        <b/>
        <sz val="20"/>
        <color theme="1"/>
        <rFont val="Calibri"/>
        <family val="2"/>
        <scheme val="minor"/>
      </rPr>
      <t>Prioritisation</t>
    </r>
    <r>
      <rPr>
        <sz val="11"/>
        <color theme="1"/>
        <rFont val="Calibri"/>
        <family val="2"/>
        <scheme val="minor"/>
      </rPr>
      <t xml:space="preserve">
</t>
    </r>
    <r>
      <rPr>
        <sz val="14"/>
        <color rgb="FF000000"/>
        <rFont val="Calibri"/>
        <family val="2"/>
        <scheme val="minor"/>
      </rPr>
      <t>x - key indicator I (x) - extended indicator</t>
    </r>
  </si>
  <si>
    <r>
      <t>Prioritisation</t>
    </r>
    <r>
      <rPr>
        <sz val="11"/>
        <rFont val="Calibri"/>
        <family val="2"/>
        <scheme val="minor"/>
      </rPr>
      <t xml:space="preserve">
</t>
    </r>
    <r>
      <rPr>
        <sz val="14"/>
        <rFont val="Calibri"/>
        <family val="2"/>
        <scheme val="minor"/>
      </rPr>
      <t>x - key indicator I (x) - extended indicator</t>
    </r>
  </si>
  <si>
    <r>
      <t>Prioritisation</t>
    </r>
    <r>
      <rPr>
        <sz val="11"/>
        <color rgb="FF000000"/>
        <rFont val="Calibri"/>
        <family val="2"/>
        <scheme val="minor"/>
      </rPr>
      <t xml:space="preserve">
</t>
    </r>
    <r>
      <rPr>
        <sz val="14"/>
        <color rgb="FF000000"/>
        <rFont val="Calibri"/>
        <family val="2"/>
        <scheme val="minor"/>
      </rPr>
      <t>x - key indicator I (x) - extended indicator</t>
    </r>
  </si>
  <si>
    <r>
      <rPr>
        <b/>
        <sz val="20"/>
        <color theme="1"/>
        <rFont val="Calibri  "/>
      </rPr>
      <t>Prioritisation</t>
    </r>
    <r>
      <rPr>
        <sz val="11"/>
        <color theme="1"/>
        <rFont val="Calibri  "/>
      </rPr>
      <t xml:space="preserve">
</t>
    </r>
    <r>
      <rPr>
        <sz val="14"/>
        <color rgb="FF000000"/>
        <rFont val="Calibri  "/>
      </rPr>
      <t>x - key indicator I (x) - extended indicator</t>
    </r>
  </si>
  <si>
    <t>Renewable energies, also known as regenerative energies, are based on sustainable energy production from resources that are practically infinitely available or quickly replenished. These are, for example, wind and solar energy. Biomass and hydropower are not necessarily consider as sustainable renewable energy sources by WWF Germany, as they have a very limited sustainable energy potential and can have very harmful impacts on the climate and/or biodiversity.</t>
  </si>
  <si>
    <t>Renewable energies</t>
  </si>
  <si>
    <t>Focus on GHG emissions from ammonia production plants (steam reforming and partial oxidation) of the reporting companies (Scope 1 combustion, Scope 2 external electricity procurement). Selection based on emissions intensity of the subsector and availability of data within the considered scenarios.</t>
  </si>
  <si>
    <t>Focus on GHG emissions from HVC production plants (steam cracking and partial oxidation) of the reporting companies (Scope 1 combustion, Scope 2 external electricity procurement). In addition, alternative feedstocks, e.g. synthetic naphtha, are included (Scope 3). Selection based on emissions intensity of the subsector and availability of data within the considered scenarios.</t>
  </si>
  <si>
    <t>Refurbishment: Building-specific refurbishment roadmaps</t>
  </si>
  <si>
    <t>Building efficiency</t>
  </si>
  <si>
    <r>
      <t>GHG Protocol-compliant, fully disclosed and annually updated GHG inventory for Scopes 1, 2 and 3 (both absolute and real emissions); relative GHG emission values should be in the following units: Electricity generation (g CO</t>
    </r>
    <r>
      <rPr>
        <vertAlign val="subscript"/>
        <sz val="12"/>
        <rFont val="Calibri"/>
        <family val="2"/>
        <scheme val="minor"/>
      </rPr>
      <t>2</t>
    </r>
    <r>
      <rPr>
        <sz val="12"/>
        <rFont val="Calibri"/>
        <family val="2"/>
        <scheme val="minor"/>
      </rPr>
      <t>e/kWh); cement (t CO</t>
    </r>
    <r>
      <rPr>
        <vertAlign val="subscript"/>
        <sz val="12"/>
        <rFont val="Calibri"/>
        <family val="2"/>
        <scheme val="minor"/>
      </rPr>
      <t>2</t>
    </r>
    <r>
      <rPr>
        <sz val="12"/>
        <rFont val="Calibri"/>
        <family val="2"/>
        <scheme val="minor"/>
      </rPr>
      <t>e/t cement); steel (primary and secondary steel/rolled steel: t CO</t>
    </r>
    <r>
      <rPr>
        <vertAlign val="subscript"/>
        <sz val="12"/>
        <rFont val="Calibri"/>
        <family val="2"/>
        <scheme val="minor"/>
      </rPr>
      <t>2</t>
    </r>
    <r>
      <rPr>
        <sz val="12"/>
        <rFont val="Calibri"/>
        <family val="2"/>
        <scheme val="minor"/>
      </rPr>
      <t>e/t steel); freight transport by road (g CO</t>
    </r>
    <r>
      <rPr>
        <vertAlign val="subscript"/>
        <sz val="12"/>
        <rFont val="Calibri"/>
        <family val="2"/>
        <scheme val="minor"/>
      </rPr>
      <t>2</t>
    </r>
    <r>
      <rPr>
        <sz val="12"/>
        <rFont val="Calibri"/>
        <family val="2"/>
        <scheme val="minor"/>
      </rPr>
      <t>e/tkm); commercial and residential real estate (kg CO</t>
    </r>
    <r>
      <rPr>
        <vertAlign val="subscript"/>
        <sz val="12"/>
        <rFont val="Calibri"/>
        <family val="2"/>
        <scheme val="minor"/>
      </rPr>
      <t>2</t>
    </r>
    <r>
      <rPr>
        <sz val="12"/>
        <rFont val="Calibri"/>
        <family val="2"/>
        <scheme val="minor"/>
      </rPr>
      <t>e/m2); plastics (t CO</t>
    </r>
    <r>
      <rPr>
        <vertAlign val="subscript"/>
        <sz val="12"/>
        <rFont val="Calibri"/>
        <family val="2"/>
        <scheme val="minor"/>
      </rPr>
      <t>2</t>
    </r>
    <r>
      <rPr>
        <sz val="12"/>
        <rFont val="Calibri"/>
        <family val="2"/>
        <scheme val="minor"/>
      </rPr>
      <t>e/t HVCs); ammonia (t CO</t>
    </r>
    <r>
      <rPr>
        <vertAlign val="subscript"/>
        <sz val="12"/>
        <rFont val="Calibri"/>
        <family val="2"/>
        <scheme val="minor"/>
      </rPr>
      <t>2</t>
    </r>
    <r>
      <rPr>
        <sz val="12"/>
        <rFont val="Calibri"/>
        <family val="2"/>
        <scheme val="minor"/>
      </rPr>
      <t>e/t ammonia); livestock farming - dairy cows/beef cattle/pigs/poultry/livestock (t CO</t>
    </r>
    <r>
      <rPr>
        <vertAlign val="subscript"/>
        <sz val="12"/>
        <rFont val="Calibri"/>
        <family val="2"/>
        <scheme val="minor"/>
      </rPr>
      <t>2</t>
    </r>
    <r>
      <rPr>
        <sz val="12"/>
        <rFont val="Calibri"/>
        <family val="2"/>
        <scheme val="minor"/>
      </rPr>
      <t>e/large livestock unit); automotive (t CO</t>
    </r>
    <r>
      <rPr>
        <vertAlign val="subscript"/>
        <sz val="12"/>
        <rFont val="Calibri"/>
        <family val="2"/>
        <scheme val="minor"/>
      </rPr>
      <t>2</t>
    </r>
    <r>
      <rPr>
        <sz val="12"/>
        <rFont val="Calibri"/>
        <family val="2"/>
        <scheme val="minor"/>
      </rPr>
      <t xml:space="preserve">/P km)
</t>
    </r>
  </si>
  <si>
    <t>Automotive</t>
  </si>
  <si>
    <t>Cross-sectoral</t>
  </si>
  <si>
    <t>Ammonia</t>
  </si>
  <si>
    <t>Commercial real estate</t>
  </si>
  <si>
    <t>Residential real estate</t>
  </si>
  <si>
    <t xml:space="preserve">Livestock </t>
  </si>
  <si>
    <t>Electricity generation</t>
  </si>
  <si>
    <t>Steel</t>
  </si>
  <si>
    <t>Cement</t>
  </si>
  <si>
    <t>Freight transport by road</t>
  </si>
  <si>
    <t xml:space="preserve">                                 A cooperation of: </t>
  </si>
  <si>
    <t>Sectors</t>
  </si>
  <si>
    <t xml:space="preserve">A cooperation of: </t>
  </si>
  <si>
    <t>o</t>
  </si>
  <si>
    <t xml:space="preserve">Phase-out of natural gas </t>
  </si>
  <si>
    <t xml:space="preserve">Phase-out plan including year </t>
  </si>
  <si>
    <t>List: Sectors</t>
  </si>
  <si>
    <t>List: Prio</t>
  </si>
  <si>
    <t>Key indicator</t>
  </si>
  <si>
    <t>extended indicator</t>
  </si>
  <si>
    <t>List: Area of activity?</t>
  </si>
  <si>
    <t>In Germany, the coal phase-out is mandated by law for 2038 at the latest. However, a more ambitious phase-out plan is advisable, as "ideally 2030" is set as the phase-out date in the coalition agreement.</t>
  </si>
  <si>
    <t xml:space="preserve">A "zero emission building" has a very low energy demand due to efficiency gains (through energy renovation, etc.). this demand is covered exclusively by renewable energy sources (e.g. green electricity, heat pumps - environmental heat or solar thermal - and district heating). "Zero emissions" thus refers to the use phase of the building, which should not generate any GHG emissions. This definition is more ambitious than the "nearly zero-energy building" definition of the EU taxonomy. This deviation is due to the long-term orientation of the indicator, which is intended to serve as a steering instrument until 2045. It can be assumed that the EU taxonomy values will become more ambitious over time in the course of the periodic review. </t>
  </si>
  <si>
    <t>Regulatory and infrastructure notes</t>
  </si>
  <si>
    <t xml:space="preserve">Heating from renewable sources </t>
  </si>
  <si>
    <t xml:space="preserve">Organisational responsibility for Paris compatibility in the company lies with the Executive Board/Management </t>
  </si>
  <si>
    <t>Direct responsibility for Paris compatibility/transformation lies with the Executive Board/Management</t>
  </si>
  <si>
    <t>Prioritisation</t>
  </si>
  <si>
    <t>Degree of electrification of the ammonia production plant(s) (%)</t>
  </si>
  <si>
    <t>Application of the Indicator (Instruction)</t>
  </si>
  <si>
    <t>The indicators, if applicable, should be considered at least regarding the planned progress, but can also be applied regarding the current state. (See "Timeframe" in the "Instructions and glossary" sheet)</t>
  </si>
  <si>
    <t xml:space="preserve">The cross-sectoral indicators are applicable to all portfolio companies. The sector-specific indicators should only be applied to portfolio companies that are operating within the respective sector. This means that for a steel company, the cross-sectoral and the sector-specific indicators for steel should be assessed. For conglomerates, several sector-specific indicators may be relevant in addition to the cross-sectoral indicators. 
At a minimum, the key indicators must be examined for a meaningful assessment of the transformation performance. Extended indicators can be considered for a more comprehensive assessment. Such an assessment is particularly valuable for emissions-intensive and/or large portfolio holdings and for engagement activities. </t>
  </si>
  <si>
    <t>An indicator is a system of key metrics for measurement and evaluation purposes. As part of the PtP-project, a system of indicators was developed for evaluating corporate transformation performance, the Transformation-Indicators. This is referred to in the following as "indicators".</t>
  </si>
  <si>
    <t>The column ‘Regulatory hurdles/infrastructure requirements’ provides context for the column ‘Benchmark’. The achievability of benchmarks can depend on external factors, which should be taken into consideration when evaluating companies.</t>
  </si>
  <si>
    <t>Best-in-progress benchmark according to PtP</t>
  </si>
  <si>
    <r>
      <t>Transparent accounting &amp; disclosure of all greenhouse gas emissions (Scope 1, Scope 2, Scope 3): 
along the following metrics:
1) Absolute emissions: t CO</t>
    </r>
    <r>
      <rPr>
        <vertAlign val="subscript"/>
        <sz val="12"/>
        <rFont val="Calibri"/>
        <family val="2"/>
        <scheme val="minor"/>
      </rPr>
      <t>2</t>
    </r>
    <r>
      <rPr>
        <sz val="12"/>
        <rFont val="Calibri"/>
        <family val="2"/>
        <scheme val="minor"/>
      </rPr>
      <t>e
2) If applicable, relative emissions (physical intensity: emissions/output unit): t CO</t>
    </r>
    <r>
      <rPr>
        <vertAlign val="subscript"/>
        <sz val="12"/>
        <rFont val="Calibri"/>
        <family val="2"/>
        <scheme val="minor"/>
      </rPr>
      <t>2</t>
    </r>
    <r>
      <rPr>
        <sz val="12"/>
        <rFont val="Calibri"/>
        <family val="2"/>
        <scheme val="minor"/>
      </rPr>
      <t xml:space="preserve">e/output unit </t>
    </r>
  </si>
  <si>
    <t xml:space="preserve">Existence of an appropriate investment plan to meet climate targets (short- and long-term targets) 
</t>
  </si>
  <si>
    <t>Share of CapEx on net-zero solutions of total CapEx (%)</t>
  </si>
  <si>
    <t xml:space="preserve">The climate target should be externally validated (e.g. SBTi) - external validation ensures the quality and comparability of climate targets; Scope 1-2 targets are mandatory; Scope 3 targets must be set if they account for ≥ 40% of total emissions from Scopes 1, 2 and 3.
Companies involved in the sale or distribution of natural gas and/or other fossil fuels must set Scope 3-climate targets (analogous to SBTi) for the use of products sold (Scope 3, Category 11) - regardless of the share of these emissions in the company's total Scope 1, 2 and 3 emissions.
</t>
  </si>
  <si>
    <t>The climate target should consider all scopes (Scope 1-3) and be externally validated (e.g. SBTi) - external validation ensures the quality and comparability of climate targets; 
Companies involved in the sale or distribution of natural gas and/or other fossil fuels must set Scope 3-climate targets (analogous to SBTi) for the use of products sold (Scope 3, Category 11) - regardless of the share of these emissions in the company's total Scope 1, 2 and 3 emissions.</t>
  </si>
  <si>
    <t>Plausible emission reduction measures to achieve these GHG reduction targets (the sectoral indicators, among others, are used for Scopes 1 and 2); Ideally: Min. every 5 years, external validation of the progress achieved compared to the selected Paris-compatible transformation pathway to achieve set climate targets (ideally SBT -1.5 °C).</t>
  </si>
  <si>
    <t>2) Net-zero solutions are (sectoral) key reduction measures that are aligned with a Paris-compatible scenario (e.g., in Pathways to Paris key measures and/ or EU taxonomy-compatible activities, excluding gas and nuclear).
3) The year in which capital spending on carbon-intensive equipment peaks should ideally be evident from the trajectory of the CapEx share trajectory.</t>
  </si>
  <si>
    <t>1) 100%
2) Best practice standard</t>
  </si>
  <si>
    <r>
      <t>The baseline scenario “Towards a Climate-Neutral Germany by 2045” thus only includes direct GHG emissions arising in the context of combustion/electricity use. In consultation with the PtP-working group Chemicals, the GHG emissions from the upstream chain are included for alternative energy sources, e.g. biogas, to allow for a more comprehensive comparison. Infrastructure costs, e.g. for the removal of CO</t>
    </r>
    <r>
      <rPr>
        <vertAlign val="subscript"/>
        <sz val="11"/>
        <color theme="1"/>
        <rFont val="Calibri"/>
        <family val="2"/>
        <scheme val="minor"/>
      </rPr>
      <t>2</t>
    </r>
    <r>
      <rPr>
        <sz val="11"/>
        <color theme="1"/>
        <rFont val="Calibri"/>
        <family val="2"/>
        <scheme val="minor"/>
      </rPr>
      <t>, are not included.</t>
    </r>
  </si>
  <si>
    <t>Share of renewable energy in total electricity consumption (%)</t>
  </si>
  <si>
    <t>Share of emissions accounted for by captured emissions in total emissions (%)</t>
  </si>
  <si>
    <t>A reference can be Agora KN 2045. Derived from this: Increasing over time, up to 100% by 2045 at the latest.</t>
  </si>
  <si>
    <r>
      <t>At least 70% CO</t>
    </r>
    <r>
      <rPr>
        <vertAlign val="subscript"/>
        <sz val="12"/>
        <rFont val="Calibri"/>
        <family val="2"/>
        <scheme val="minor"/>
      </rPr>
      <t>2</t>
    </r>
    <r>
      <rPr>
        <sz val="12"/>
        <rFont val="Calibri"/>
        <family val="2"/>
        <scheme val="minor"/>
      </rPr>
      <t xml:space="preserve"> reduction based on the requirements of the EU taxonomy for hydrogen. This value will most likely increase over time, so we suggest a stricter threshold of at least 80%.</t>
    </r>
  </si>
  <si>
    <t>Share of alternative, renewable feedstocks increasing over time up to 100% by 2045;
As soon as there are development trajectories for green hydrogen, they must be followed as a guide. Until then, existing frameworks can be used as a reference for the emission intensity of hydrogen production (e.g. EU taxonomy).</t>
  </si>
  <si>
    <t>CCS not yet ready for market and not ready for implementation in Germany due to political hurdles.</t>
  </si>
  <si>
    <t>Depends on hydrogen infrastructure; feedstock use pathway should be selected to allow the use hydrogen as soon as it is available.</t>
  </si>
  <si>
    <t>Absolute total energy consumption of the company's production sites</t>
  </si>
  <si>
    <t>Phase-out date of internal combustion engine and hybrid engine</t>
  </si>
  <si>
    <t>Material use</t>
  </si>
  <si>
    <t>For manufacturers: Share of zero emission vehicles in new vehicles registered (%) 
For suppliers: Target use of the drive-relevant technologies (%)</t>
  </si>
  <si>
    <t>End or exit date</t>
  </si>
  <si>
    <t>Share of secondary materials in total material use (%)</t>
  </si>
  <si>
    <t>Share of CO2-free or low-carbon metals in total material use (%)</t>
  </si>
  <si>
    <t>In the automotive sector, two elements can lead to changes in the current share of value creation: 1) For companies with a regionally limited market in Germany/Europe, a possible decline in sales figures due to new forms of mobility. 2) Switching to battery electric mobility reduces the value chain (lower component demand) and can lead to shifts between market players.</t>
  </si>
  <si>
    <t>Particularly relevant with increasing BEV production in regard to battery manufacturing.</t>
  </si>
  <si>
    <t>Agora CN 2045 can be used as a reference. Derived from this: 2025: BEV 30% PHEV 15% ICE 55%, 2030: BEV 54% PHEV 25% ICE 21%, 2035: BEV 100% PHEV 0% ICE 0%, 2040: BEV 100% PHEV 0% ICE 0%</t>
  </si>
  <si>
    <t>Share of CO2-free or low-carbon metals (especially steel and aluminium) increasing over time, up to 100% by 2045.</t>
  </si>
  <si>
    <t xml:space="preserve">Expansion of the charging infrastructure </t>
  </si>
  <si>
    <t>HVC Plastics</t>
  </si>
  <si>
    <t>The baseline scenario is “Towards a Climate-Neutral Germany by 2045” (CN 2045). This scenario was created in 2021 on behalf of Agora Energiewende, among others. CN 2045 provides the necessary level of detail, as it allows the residual GHG budgets to be broken down by sector and by region of Germany. The ambition level of CN 2045 and its corresponding GHG budget is more ambitious than a "well below 2°C" scenario, but narrowly exceeds the 1.5°C GHG budget. For this reason, the transformation indicators describe a minimum requirement for measures. More ambitious approaches are therefore welcome.</t>
  </si>
  <si>
    <r>
      <t>The indicators help financial institutions to ass</t>
    </r>
    <r>
      <rPr>
        <sz val="11"/>
        <rFont val="Calibri"/>
        <family val="2"/>
        <scheme val="minor"/>
      </rPr>
      <t>ess companies’ current transformation profiles, the Paris compatibility of their transformation plans (including planned measures), and the Paris-compatible transformation progress over time. The indicators focus exclusively on climate (and here on the assessment of transformation performance)</t>
    </r>
    <r>
      <rPr>
        <sz val="11"/>
        <color theme="1"/>
        <rFont val="Calibri"/>
        <family val="2"/>
        <scheme val="minor"/>
      </rPr>
      <t xml:space="preserve"> and can be used in addition to other climate indicators (e.g. transition risk indicators). It does not address social (e.g. "just transition"), governance, or biodiversity aspects. The transformation indicators are applied at the level of the individual company and complement other climate indicators. With two exceptions (automotive, livestock), only greenhouse gases (GHG) for Scope 1 and Scope 2 are included in the sector-specific part. Scope 3 is reflected in the cross-sectoral part. It is possible for the indicators to be applied globally, but benchmarks may need to be adjusted.</t>
    </r>
  </si>
  <si>
    <r>
      <t>The baseline scenario “Towards a Climate-Neutral Germany by 2045” thus includes direct GHG emissions arising in the context of combustion/electricity use and upstream emissions. In coordination with the PtP-working group Chemicals, the GHG emissions from the upstream chain are included for alternative energy sources, e.g. bioplastics, to allow for a more comprehensive comparison. Hydrogen is assumed to be made with CCS. Infrastructure costs, e.g. for the removal of CO</t>
    </r>
    <r>
      <rPr>
        <vertAlign val="subscript"/>
        <sz val="11"/>
        <color theme="1"/>
        <rFont val="Calibri"/>
        <family val="2"/>
        <scheme val="minor"/>
      </rPr>
      <t>2</t>
    </r>
    <r>
      <rPr>
        <sz val="11"/>
        <color theme="1"/>
        <rFont val="Calibri"/>
        <family val="2"/>
        <scheme val="minor"/>
      </rPr>
      <t>, are not included.</t>
    </r>
  </si>
  <si>
    <t>Share of bioplastics in total feedstock use (%)</t>
  </si>
  <si>
    <t>Use of bioplastics</t>
  </si>
  <si>
    <t>Contribution to the circular economy</t>
  </si>
  <si>
    <t xml:space="preserve">Chemical recycling (mechanical recycling) </t>
  </si>
  <si>
    <t>Share of recyclates in total feedstock use (%)</t>
  </si>
  <si>
    <t>The indicator refers to the degree of electrification of production
Due to the limited potential, secondary to other technology pathways.</t>
  </si>
  <si>
    <t>Heavily dependent on end product, must therefore be assessed on an individual basis. Projects to diversify the feedstock are important. Possible alternative materials could be synthetic naphtha or synthetic methanol. Both processes are very electricity-intensive, so the use of renewable energies in their production and use must increase.</t>
  </si>
  <si>
    <t>Heavily dependent on end product, must therefore be assessed on an individual basis. In PVC production, for example, this can be up to 10% as of today (2022).</t>
  </si>
  <si>
    <t>The topic of circular economy, which includes steps upstream of recycling such as avoidance, reduction and reuse, should be strategically anchored in the company through, for example, plans for increasing the use of recycled plastics in production or adjustments to the product design to enable reprocessing. Key questions for this indicator are: (How) Is the suitability of the primary product for reprocessing reflected?</t>
  </si>
  <si>
    <t>This indicator is to be considered primarily at the compounder's level.</t>
  </si>
  <si>
    <t>Share of electricity-based production increasing over time to the highest technically possible level; experts currently estimate a maximum of 40% by 2045.</t>
  </si>
  <si>
    <t>Increasing over time. Dependent on end product; different plastics are composed of different basic materials, e.g. PVC = 50% carbon</t>
  </si>
  <si>
    <t>Depends on the expansion of renewable energy or how much green electricity is or will be in the grid (influence of companies tends to be relatively low here or only via chosen procurement structure)</t>
  </si>
  <si>
    <t>CCS/U is not yet approved in Germany; the legislation is currently being revised.</t>
  </si>
  <si>
    <t>May lead to downgrades of material/properties. This is a problem especially in the food sector or safety-relevant plastics. Moreover, not every plastic can be melted down. Only chemical recycling then remains as an option.</t>
  </si>
  <si>
    <t>Focus on GHG emissions from heat supplied to buildings, as the electricity supply is covered in a separate sector (Scope 1 for combustion, Scope 2 for external electricity procurement).</t>
  </si>
  <si>
    <t>The baseline scenario “Towards a Climate-Neutral Germany by 2045” thus only includes direct GHG emissions arising in the context of combustion/electricity use. In coordination with the PtP-working group Commercial Real Estate, the GHG emissions from the upstream chain are included for alternative energy sources, e.g. biogas, to allow for a more comprehensive comparison. Infrastructure costs, e.g. for supplying electricity or water, are not included.</t>
  </si>
  <si>
    <t>Share of buildings with a building-specific refurbishment roadmap that corresponds to the GHG emission reduction trajectory in total commercial buildings portfolio (%)</t>
  </si>
  <si>
    <t>Share of zero-emission buildings in the total commercial building portfolio (%)</t>
  </si>
  <si>
    <t xml:space="preserve">Share of heat from renewable sources of total heat supply (%) </t>
  </si>
  <si>
    <t xml:space="preserve">The roadmap includes a combination of measures to improve building energy efficiency (e.g. insulation, windows) and measures for renewable/low greenhouse gas heating (e.g. heat pump, renewable local or district heating). The measures result in a greenhouse gas-neutral building by 2045. </t>
  </si>
  <si>
    <t>Energy requirement in kWh/m²a</t>
  </si>
  <si>
    <t>For Paris-compatibility, decarbonisation of district heating a prerequisite.</t>
  </si>
  <si>
    <t>Share of zero-emission buildings increasing over time to 100% in 2045</t>
  </si>
  <si>
    <t xml:space="preserve">Preservation of historical buildings and historical ensembles can lead to difficulties in refurbishment measures. </t>
  </si>
  <si>
    <t>Renewable sources include for example, solar thermal energy, heat pumps, geothermal energy, biomass and green hydrogen. Green hydrogen tends to be unsuitable for use for heating due to a high level of uncertainty about future costs and the quantity available.
If there is no alternative to the installation of fossil-fuelled heating systems cannot, attention must be paid to improving their efficiency. No more natural gas and oil boilers should be installed after 2025 (Agora Wärmewende 2030 can serve as a reference). Oil-based heat (e.g. oil heating) must be replaced by renewable heat by 2030 at the latest. In Germany, the installation of oil heating systems will be prohibited by law from 2026.</t>
  </si>
  <si>
    <t>Share of buildings with a building-specific refurbishment roadmap that corresponds to the GHG emission reduction trajectory in total residential buildings portfolio (%)</t>
  </si>
  <si>
    <t>Share of zero-emission buildings in the total residential building portfolio (%)</t>
  </si>
  <si>
    <t>Evaluation dependent on building class;
Evaluation performed independently of tenant behaviour ( this means on the basis of the building's energy requirement, e.g. through KfW standards)</t>
  </si>
  <si>
    <t xml:space="preserve">Evaluation dependent on building class;
Evaluation performed independently of tenant behaviour (this means on the basis of the building's energy requirement, e.g. through KfW standards)
Particularly relevant is a lowest possible heat transfer coefficient for insulation and windows as well as a highest possible use of process or waste heat. </t>
  </si>
  <si>
    <t>Economic viability and efficiency are particularly high for multi-family houses (MFH). For Paris-compatibility, decarbonisation of district heating a prerequisite.</t>
  </si>
  <si>
    <t>Ideally, the CREEM 1.5° trajectories are used (such as office, retail, hotel, industry-specific paths for Germany), for year-by-year efficiency planning.</t>
  </si>
  <si>
    <t>Agora CN 2045 can be a reference. Derived from this: Increasing over time to 100% by 2045 and in line with a Paris-compatible pathway.</t>
  </si>
  <si>
    <t xml:space="preserve">It must be examined per building whether it is possible to install a heat pump. If possible, then yes. </t>
  </si>
  <si>
    <t>Proof of assessment of the feasibility of heat pump installation must be provided and, if possible, a plan for the measure (e.g. investment plan) must be available. For Paris-compatibility, decarbonisation of district heating a prerequisite.</t>
  </si>
  <si>
    <t>Proof of assessment of the feasibility of heat pump installation must be provided and a plan for the measure (e.g. investment plan) must be available. For Paris-compatibility, decarbonisation of district heating a prerequisite.</t>
  </si>
  <si>
    <t>It must be assessed per building if a connection to a heating network is feasible. If possible, then yes.</t>
  </si>
  <si>
    <t>The baseline scenario “Towards a Climate-Neutral Germany by 2045” thus only includes direct GHG emissions arising in the context of combustion/electricity use. In coordination with the PtP-working group Steel, the GHG emissions from the upstream chain are included for alternative energy sources, e.g. biocoal, to enable a more comprehensive comparison. The assumption for hydrogen is based on production from renewable energy. Infrastructure costs for the provision of hydrogen are not included.</t>
  </si>
  <si>
    <t xml:space="preserve">Scale-up no/low carbon steel </t>
  </si>
  <si>
    <t>Scale-up pathway: share of no /low carbon steel in total steel production (%)</t>
  </si>
  <si>
    <t>Use of green hydrogen according to EU taxonomy (only for hydrogen-based steel production)</t>
  </si>
  <si>
    <t>Initially, orientation along EU taxonomy as a reference for the emission intensity of hydrogen production. As soon as transformation pathways for 1.5 degree compatible green hydrogen are available, these are to be applied.</t>
  </si>
  <si>
    <t xml:space="preserve">Definition no/low carbon steel: scrap-based Electric arc furnace (EAF) and green energy; hydrogen-based steel production with green hydrogen, blast furnace route with CCS). WWF comment: Carbon capture plant should be operated with renewable energy. It is absolutely essential to prevent the captured CO2 from being emitted again. </t>
  </si>
  <si>
    <r>
      <t>Agora CN 2045 can be used as a reference. Derived from this: Minimum electricity intensity of the Agora 2045 electricity sector scenario. Reference values in gCO</t>
    </r>
    <r>
      <rPr>
        <vertAlign val="subscript"/>
        <sz val="12"/>
        <rFont val="Calibri"/>
        <family val="2"/>
        <scheme val="minor"/>
      </rPr>
      <t>2</t>
    </r>
    <r>
      <rPr>
        <sz val="12"/>
        <rFont val="Calibri"/>
        <family val="2"/>
        <scheme val="minor"/>
      </rPr>
      <t>e/kWh: 2025: 0.31; 2030: 0.14; 2035: 0.07; 2040: 0.02; 2045: -0.02</t>
    </r>
  </si>
  <si>
    <t>Agora CN 2045 can be used as a reference. Derived from this: 2030: 50% of today’s production; 2045: 0%</t>
  </si>
  <si>
    <t>Agora CN 2045 can be used as a reference. Derived from this: 2030: 50% (minus transitional technologies with clear phase-out pathway); 2045: 100%</t>
  </si>
  <si>
    <t>Availability of scrap steel; availability of green electricity; availability of green hydrogen); availability CCS</t>
  </si>
  <si>
    <t>Fuel mix 
(interim indicator for the next 10 years)</t>
  </si>
  <si>
    <t>Share of biofuels blended into Diesel (%)</t>
  </si>
  <si>
    <r>
      <rPr>
        <sz val="12"/>
        <color theme="1"/>
        <rFont val="Calibri"/>
        <family val="2"/>
        <scheme val="minor"/>
      </rPr>
      <t xml:space="preserve">The indicator only relates to non-electric drives. 
Share of zero-emissions energy sources must increase over time (to 100% in 2045). Zero-emissions energy sources are green electricity, green hydrogen, synthetic fuels.
</t>
    </r>
    <r>
      <rPr>
        <b/>
        <sz val="12"/>
        <color rgb="FF000000"/>
        <rFont val="Calibri"/>
        <family val="2"/>
        <scheme val="minor"/>
      </rPr>
      <t xml:space="preserve">Comment about biofuels as a transitional solution (not explicitly in the Agora 2045 scenario): 
</t>
    </r>
    <r>
      <rPr>
        <sz val="12"/>
        <color rgb="FF000000"/>
        <rFont val="Calibri"/>
        <family val="2"/>
        <scheme val="minor"/>
      </rPr>
      <t xml:space="preserve">
Biofuels only as a transitional solution until hydrogen, eHighway HGVs, battery electric vehicles are available. Biofuels can only be used in limited quantities as a transitional solution (proposal: until 2030), as the available potential is very limited and there is competition with other uses (e.g. industry).
Remaining diesel share from scenario (over time, see benchmark) can be partially replaced by biofuels. This is mainly about drop-in fuels - i.e. blending diesel with biofuels or running on 100% HVO biodiesel or bio-CNG or bio-LNG from manure. For biofuels, ~7% blending is currently the norm; an increase to 15-20% is being discussed in the EU. For this purpose, an increase in the share of bioethanol would be possible.
Only sustainable second and third generation biofuel options can serve as a bridge solution. Sustainable fuel options already available today are biodiesel and HVO/HEFA fuels based on animal fats and used fats as well as biomethane based on fermentable feedstocks (including excrement from agricultural production, biowaste);. Future options include bio-SNG (synthetic natural gas) and biomass-to-liquid fuels (BtL) based on lignocellulosic material (including straw, forest residues, waste wood) as well as fuels based on algae and bacteria. (for more information, see also “Klimafreundlicher Verkehr 2050” [in German: Climate-Friendly Transport 2050](WWF publication))
</t>
    </r>
    <r>
      <rPr>
        <b/>
        <sz val="12"/>
        <color rgb="FF000000"/>
        <rFont val="Calibri"/>
        <family val="2"/>
        <scheme val="minor"/>
      </rPr>
      <t xml:space="preserve">Comment about benchmark: </t>
    </r>
    <r>
      <rPr>
        <sz val="12"/>
        <color rgb="FF000000"/>
        <rFont val="Calibri"/>
        <family val="2"/>
        <scheme val="minor"/>
      </rPr>
      <t xml:space="preserve">
The synthetic fuel share is derived from the scenario therefore listed for consistency. However, the majority of synthetic fuels are earmarked for other sectors, as they are primarily part of the solution for these. Synthetic fuels are included in the benchmark to a small extent and only on a transitional basis.
“Diesel” includes all types of diesel (Agora CN 45 does not make a distinction here).</t>
    </r>
  </si>
  <si>
    <t xml:space="preserve">Agora CN 2045 can be used as a reference. Derived from this: The share of Diesel is 75% in 2030; 8% in 2040. The diesel should have the highest possible biofuel blending-percentage (ideally, the legal maximum). </t>
  </si>
  <si>
    <t>Maximum biofuel blending percentages are often legally defined.</t>
  </si>
  <si>
    <t>Phase-out of coal</t>
  </si>
  <si>
    <t>Share of renewable electricity (PV, wind)</t>
  </si>
  <si>
    <t>Share of electricity produced from renewables in total electricity production (%)</t>
  </si>
  <si>
    <t>Share of storage of average daily production in total electricity production (%)</t>
  </si>
  <si>
    <t>Expanded to include CO2 equivalents (CO2e), as other greenhouse gases also play a role in the energy mix.</t>
  </si>
  <si>
    <r>
      <t>Agora CN 2045 can be used as a reference. Derived from this: in 2045 = 0 tCO</t>
    </r>
    <r>
      <rPr>
        <vertAlign val="subscript"/>
        <sz val="12"/>
        <rFont val="Calibri  "/>
      </rPr>
      <t>2</t>
    </r>
    <r>
      <rPr>
        <sz val="12"/>
        <rFont val="Calibri  "/>
      </rPr>
      <t>e/MWh</t>
    </r>
  </si>
  <si>
    <t>As a bridge-technology, electricity generation from natural gas will initially increase and, according to Agora KN 2045, will be significantly reduced from 2030. A complete phase-out by 2045 should be defined in the phase-out plan.</t>
  </si>
  <si>
    <t xml:space="preserve">A coal phase-out should be communicated with a public commitment made by the company.
In addition, the publication of tenders for hard coal and phase-out plan for lignite.
</t>
  </si>
  <si>
    <t>Agora CN 2045 can be used as a reference. Derived from this: 2030 (Exit year)</t>
  </si>
  <si>
    <t>At least 25% for new plants (Reference value based on the discussion with PtP workshop participants)</t>
  </si>
  <si>
    <t>The focus of the transformation pathways outlined is on direct GHG emissions from livestock farming (Scope 1 nitrous oxide and CH4). In addition, the sets of measures offered in this context also include GHG emissions from animal feed and the farm.</t>
  </si>
  <si>
    <t xml:space="preserve">Composted or fermented manure </t>
  </si>
  <si>
    <t>Share of composted or fermented manure n the total amount of manure produced in indoor livestock systems (%)</t>
  </si>
  <si>
    <t>Share of emission-proof storage of fertiliser in the total amount of fertiliser from indoor livestock systems (%)</t>
  </si>
  <si>
    <t xml:space="preserve">Emission-proof storage of fertiliser </t>
  </si>
  <si>
    <t>Company-specific; Better than sector average or best-in-progress</t>
  </si>
  <si>
    <t>Currently, there are various technical challenges to be addressed, including aspects of explosion protection. In addition, a binding legal framework will have to be created.</t>
  </si>
  <si>
    <t>Mortality rate %</t>
  </si>
  <si>
    <t>Animal welfare, measured among other things in the animal mortality rate, approximates the extensification of livestock farming, which is required in many areas (i.e. the more extensive the livestock farming, the higher the animal welfare in most cases). Extensification of livestock farming comes along with the necessary absolute reduction in livestock population. Complementary indicators, if the mortality rate is unknown, are e.g. animal welfare labels in food retail, antibiotic use/animal, stable area/animal, free-range area/animal.</t>
  </si>
  <si>
    <t>Own feed (%)</t>
  </si>
  <si>
    <t>Share of in total feed quantity (%)</t>
  </si>
  <si>
    <t xml:space="preserve">External feed certification </t>
  </si>
  <si>
    <t xml:space="preserve">Qualitative assessment of regional risks of origin (e.g. deforestation of rainforest, displacement of indigenous peoples for feed production) and the transport route. </t>
  </si>
  <si>
    <t>e.g. deforestation-free feed, feed production in compliance with minimum social standards (e.g. ILO labour standards, exclusion of displacement of indigenous peoples).
Appropriate certificates for soy as feed are e.g. DonauSoja/Europa Soja, ProTerra Certification, Roundtable for Responsible Soy - RTRS Non-GMO Credits (RTRS NON-GMO).</t>
  </si>
  <si>
    <t xml:space="preserve">Origin of external feed </t>
  </si>
  <si>
    <t>Region</t>
  </si>
  <si>
    <t xml:space="preserve">Excess nitrogen </t>
  </si>
  <si>
    <t>Number of crops in rotation (Number)</t>
  </si>
  <si>
    <t>Crops in rotation</t>
  </si>
  <si>
    <t xml:space="preserve">Diversity and rotation in the cultivated arable crops promote humus formation and biodiversity. They can also reduce the amount of fertiliser needed. </t>
  </si>
  <si>
    <t>Climate-friendly proteins farmed</t>
  </si>
  <si>
    <t>Share of climate-friendly proteins farmed in the total amount of protein in the concentrated feed used (%)</t>
  </si>
  <si>
    <t>Proteins: e.g. legumes, soy, insects</t>
  </si>
  <si>
    <t>'Company-specific; Better than sector average or best-in-progress</t>
  </si>
  <si>
    <t>Green fodder (cattle farming) (%)</t>
  </si>
  <si>
    <t>Share of green fodder in the total feed quantity (%)</t>
  </si>
  <si>
    <t>Share of electricity from renewables in total electricity consumption (%)</t>
  </si>
  <si>
    <t>Share of heating from renewables in total heat supply(%)</t>
  </si>
  <si>
    <t>Share of electric/gas-powered machines/vehicles in total machinery/vehicle fleet (%)</t>
  </si>
  <si>
    <t>A distinction must be made between energy requirements of tractors in particular and other process-related energy. The batteries for tractors would have to be a certain size for the necessary performance and would therefore be very heavy, which in turn would have a negative impact on the ground. However, the drive of conveyor belts or similar could be converted accordingly.</t>
  </si>
  <si>
    <r>
      <t>The baseline scenario “Towards a Climate-Neutral Germany by 2045” thus only includes direct GHG emissions arising in the context of combustion/electricity use. In coordination with the PtP-working group Cement, the GHG emissions from the upstream chain are included for alternative energy sources, e.g. biogas, to enable a more comprehensive comparison. The assumption for Power-to-Gas is based on production from renewable energy. Infrastructure costs, e.g. for the removal of CO</t>
    </r>
    <r>
      <rPr>
        <vertAlign val="subscript"/>
        <sz val="11"/>
        <color theme="1"/>
        <rFont val="Calibri"/>
        <family val="2"/>
        <scheme val="minor"/>
      </rPr>
      <t>2</t>
    </r>
    <r>
      <rPr>
        <sz val="11"/>
        <color theme="1"/>
        <rFont val="Calibri"/>
        <family val="2"/>
        <scheme val="minor"/>
      </rPr>
      <t>, are not included.</t>
    </r>
  </si>
  <si>
    <t>Assessed in combination with energy mix (depending on the plant, fuel mix or energy mix may be more decisive). So far, on average 31 % coal and coke, 0.9 % fuel oil, 0.6 % natural gas and 67.5 % secondary fuels (incl. biogenic components). The current challenge is the residual moisture and corresponding increased heat requirement for drying: a greater share of substitutes, can lead to higher emissions and energy requirements. WWF-comment: Biomass must not compete with food production.</t>
  </si>
  <si>
    <t xml:space="preserve">Increasing share of biogenic fuels over time, up to 100% by 2045 </t>
  </si>
  <si>
    <t>Heat recovery rate (%)</t>
  </si>
  <si>
    <t>Share of (green) hydrogen in thermal input (%)</t>
  </si>
  <si>
    <t>(Planning) use of carbon capture and use technologies (CCCS/CU)</t>
  </si>
  <si>
    <t>In the cement sector, the electrification of production and processes plays a subordinate role. It requires significant changes in the process or greater effort than the conversion to other gaseous renewable energy sources, such as methane from power-to-gas plants using electricity from renewable energy It can be used in sub-processes, such as calcination, if necessary. Currently, however, this needs to be further developed.</t>
  </si>
  <si>
    <t>Reduction of clinker factor</t>
  </si>
  <si>
    <t>Clinker factor (number)</t>
  </si>
  <si>
    <t>By 2050, a reduction of the clinker factor to at least 0,67 is possible.</t>
  </si>
  <si>
    <t>Use of pre-calcined clays</t>
  </si>
  <si>
    <t>Share of pre-calcined clays in the material mix (%)</t>
  </si>
  <si>
    <t>Depending on the product(portfolio), certain uses do not allow (strong) substitution because they reduce or change the cement quality (example use: pavement or bridge?).
Currently, the average value is 0.73. Forecast: by 2050, a reduction to a maximum of 0.67 is conceivable. Although the first plants are already operating with a factor of 0.5 for certain applications, widespread use is not possible. In addition to the common alternative bonding agents (fly ash and slag sand), others are currently being researched and may need to be considered in the future.</t>
  </si>
  <si>
    <t>Possible from 2030, caution: use could cause clinker factor to rise again. In addition to fuel demand, also reduces specific process-related emissions. However, technical adjustments to the process are necessary.</t>
  </si>
  <si>
    <t>Contribution to circular economy</t>
  </si>
  <si>
    <t>Use of industrial by-products/co-products (yes/no)</t>
  </si>
  <si>
    <t xml:space="preserve">Agora CN 2045 can be a reference. Derived from this: Increasing over time to 100% by 2045 and in line with a Paris-compatible pathway.
</t>
  </si>
  <si>
    <t>A comprehensive assessment of company transformation performance must consider cross-sectoral and sector-specific aspects. This structure is followed by the indicators. The cross-sectoral part includes indicators on governance, climate targets, measures, and investment planning along emission reduction trajectories. These emission trajectories are accompanied in the sector-specific parts by indicators on technologies, energy, materials/feedstocks, which map the necessary measures along the trajectory and allow them to be measured. The sector-specific indicators should be used in addition to the cross-sectoral indicators, so that the cross-sectoral part is applied in combination with the relevant sector-specific part. To enhance user-friendliness, key indicators have been prioritised. Further extended indicators have been added to provide an even more comprehensive view of performance. No weights were assigned to particular (key) indicators.</t>
  </si>
  <si>
    <t>1) Share of executive managers with variable pay for meeting climate targets and transformation plans (%) 
2) Average amount of variable pay linked to climate in the remuneration system (Ø in %)</t>
  </si>
  <si>
    <t>1) Investment planning consistently reflects emissions and measures planning [yes/no]
2) Share of CapEx in net-zero solutions over the next 10 years of total CapEx (%)
3) Share of CapEx on GHG-intensive production plants over the next 10 years of total CapEx (%)</t>
  </si>
  <si>
    <t>Focus identical to transformation tool.
The NAICS and NACE Codes relevant to this sector are listed on the right. However, their sector boundaries may differ from the indicator sector boundaries.</t>
  </si>
  <si>
    <t xml:space="preserve">The focus here is on the manufacturers of the vehicles and the manufacturers of drive-relevant technologies. Subdivision into at least 4 categories is recommended: zero emission vehicles (ZEV)(1A Battery Electric Vehicles (BEV) and 1B Fuel Cell Electric Vehicles (FCEV)), 2 plug-in hybrid electric vehicles (PHEV) and 3 - other drive mixes (hybrids, ICE = Internal Combustion Engine) </t>
  </si>
  <si>
    <t>In line with the approach of an integrated climate strategy, the indicators also focus on relevant emission sources from the supply chain and production (Scope 1-3) in addition to the core indicator of the mix of new vehicles registered.
The NAICS and NACE Codes relevant to this sector are listed on the right. However, their sector boundaries may differ from the indicator sector boundaries.</t>
  </si>
  <si>
    <t>Share of materials from chemical recycling in total feedstock use (%)</t>
  </si>
  <si>
    <t>It must be assessed per building whether a connection to a heating network is feasible. If possible, then yes.</t>
  </si>
  <si>
    <t>Structural restrictions such as lack of space, preservation of historical buildings and historical ensembles can lead to difficulties when installing a heat pump. For optimal use of the heat pump in a building, a certain quality of insulation is required. The economic viability of the measure depends heavily on the development of energy prices.</t>
  </si>
  <si>
    <t>Phase-out pathway: Share of steel produced without CCS in steel production of the blast furnace route (%)</t>
  </si>
  <si>
    <t>Depends on the availability of green hydrogen, eHighway HGVs, battery electric farm vehicles and the assumption that renewable electricity will be available and used.</t>
  </si>
  <si>
    <t>The baseline scenario “Towards a Climate-Neutral Germany by 2045” is based on the “tank-to-wheel” accounting limit and thus only includes direct GHG emissions arising in the context of combustion. In consultation with the PtP-working group Road Freight Transport, the “well-to-wheel” accounting limit was chosen for the transformation tool to include in particular the GHG emissions from the upstream chain of biogenic and fossil fuel production and to allow a more comprehensive comparison of the drive options. 100% green electricity is assumed for operation of electricity-powered vehicles; the use of exclusively “green hydrogen” is assumed for operation with hydrogen.</t>
  </si>
  <si>
    <t>Agora CN 2045 can be used as a reference. Derived from this: Share of electricity from renewables in net electricity generation for 2025: 57%, 2030: 73%, 2035: 83%, 2040: 93%, 2045: 100% (incl. storage+hydrogen).</t>
  </si>
  <si>
    <t xml:space="preserve">Agora CN 2045 can be used as a reference. Derived from this: 2025: 102 TWh; 2030: 135TWh; 2035: 115TWh; 2040: 54 TWh; 2045: 0 TWh
</t>
  </si>
  <si>
    <t>Renewable electricity (%)</t>
  </si>
  <si>
    <t>Comparison of a company’s (expected) absolute GHG emissions (by 2045) with a transformation pathway (PtP: sectoral and national) that is in line with the Paris temperature target (PtP: Agora CN45).</t>
  </si>
  <si>
    <t>1) Share of employees who have been trained, at least once, on how to integrate a Paris-compatible strategy into everyday work processes (%)
2) Qualification requirements and/or mandatory Paris-compatibility training for top management and employees [yes/no]
3) Existence of a Paris-compatible mobility and travel policy [yes/no]</t>
  </si>
  <si>
    <t>1)Agora CN 2045 can be used as a reference. The derived emission reduction (rate) for the core sectors for PtP are (compared to the baseline year 2018):
Ammonia:-23%(2025), -49%(2030), -72%(2035), -87% (2040), -100% (2045); Automotive (auf Basis g CO2/km): 70,42 (2025) 22,35 (2030) 0 (2035) 0 (2040) 0 (2045); HVC-Plastic: -1% (2025), -5% (2030), -38% (2035), -95% (2040), -254% (2045); Commercial real estate: -21% (2025), -41% (2030), -61% (2035), -81% (2040), -97% (2045); Residential real estate: 25% (2025), -48% (2030), -68% (2035), -85% (2040), -98% (2045); Steel: -15% (2025), -45% (2030), -61% (2035), -106% (2040), -123% (2045); Freight transport by road: +6% (2025), -26% (2030), -70% (2035), -88% (2040), -100% (2045); Electricity: -28% (2025), -68% (2030), -83% (2035), -94% (2040), -104% (2045); Livestock farming: -6% (2025), -10% (2030), -11% (2035), -13% (2040), -15% (2045); Cement: -1% (2025), -10% (2030), -12% (2035), -46% (2040), -93% (2045); 
2) Agora CN 2045 can be used as a reference. The derived emission intensity values for the core sectors for PtP are:
Ammonia (t CO2e/t ammonia): 1,39 (2025) 0,92 (2030) 0,51 (2035) 0,23 (2040) 0 (2045); Automotive (g CO2/km): 70,42 (2025) 22,35 (2030) 0 (2035) 0 (2040) 0 (2045); HVC plastics (t CO2e/t HVCs): 1,18 (2025) 1,15 (2030) 0,9 (2035) 0,47 (2040) -0,74 (2045); Commercial real estate (kg CO2e/m2): 11,46 (2025) 8,49 (2030) 5,59 (2035) 2,76 (2040) 0,38 (2045); Residential real estate (kg CO2e/m2): 16,05 (2025) 11,2 (2030) 6,96 (2035) 3,27 (2040) 0,43 (2045); Steel (primary and secondary steel/rolled steel: t CO2e/t steel): 1,03 (2025) 0,64 (2030) 0,4 (2035) -0,03 (2040) -0,19 (2045); Freight transport by road (g CO2e/tkm): 99,9 (2025) 69,5 (2030) 28,6 (2035) 11 (2040) 0 (2045); Electricity generation (g CO2e/kWh): 314,9 (2025) 138,5 (2030) 73,83 (2035) 24,99 (2040) -15,43 (2045); Livestock farming - dairy cows/beef cattle/pigs/poultry/livestock (t CO2e/large livestock unit): 2,83 (2025) 2,71 (2030) 2,66 (2035) 2,62 (2040) 2,56 (2045); Cement (t CO2e/t cement): 543,81 (2025) 493,83 (2030) 484,64 (2035) 295,66 (2040) 39,15 (2045);</t>
  </si>
  <si>
    <t>Indicators for the sector: High Value Chemicals (HVC) Plastics</t>
  </si>
  <si>
    <r>
      <rPr>
        <sz val="12"/>
        <color theme="1"/>
        <rFont val="Calibri"/>
        <family val="2"/>
        <scheme val="minor"/>
      </rPr>
      <t xml:space="preserve">Benchmark energy mix can be taken from scenario (here Agora 2045: </t>
    </r>
    <r>
      <rPr>
        <b/>
        <sz val="12"/>
        <color rgb="FF000000"/>
        <rFont val="Calibri"/>
        <family val="2"/>
        <scheme val="minor"/>
      </rPr>
      <t>2030</t>
    </r>
    <r>
      <rPr>
        <sz val="12"/>
        <color rgb="FF000000"/>
        <rFont val="Calibri"/>
        <family val="2"/>
        <scheme val="minor"/>
      </rPr>
      <t xml:space="preserve"> diesel: 75%; synthetic fuels: 0%; green electricity: 22%; green hydrogen: 3%; </t>
    </r>
    <r>
      <rPr>
        <b/>
        <sz val="12"/>
        <color rgb="FF000000"/>
        <rFont val="Calibri"/>
        <family val="2"/>
        <scheme val="minor"/>
      </rPr>
      <t>2040</t>
    </r>
    <r>
      <rPr>
        <sz val="12"/>
        <color rgb="FF000000"/>
        <rFont val="Calibri"/>
        <family val="2"/>
        <scheme val="minor"/>
      </rPr>
      <t xml:space="preserve"> diesel: 8%; synthetic fuels: 3%; green electricity: 68%; Green hydrogen: 21%; </t>
    </r>
    <r>
      <rPr>
        <b/>
        <sz val="12"/>
        <color rgb="FF000000"/>
        <rFont val="Calibri"/>
        <family val="2"/>
        <scheme val="minor"/>
      </rPr>
      <t>2050</t>
    </r>
    <r>
      <rPr>
        <sz val="12"/>
        <color rgb="FF000000"/>
        <rFont val="Calibri"/>
        <family val="2"/>
        <scheme val="minor"/>
      </rPr>
      <t xml:space="preserve"> diesel: 0%; synthetic fuels: 0%; green electricity: 76%; green hydrogen: 24%)</t>
    </r>
  </si>
  <si>
    <t>In addition to the direct GHG emissions from livestock farming (Scope 1 nitrous oxide and CH4), the indicators also cover GHG emissions from animal feed and farm operations (relevant GHG emissions Scopes 1-3). The baseline scenario “Towards a Climate-Neutral Germany by 2045” envisages that the reduction of absolute GHG emissions will be achieved to a large extent by reducing livestock numbers. For a moderate reduction of GHG intensity, using manure more efficiently is one option.
In the Pathways to Paris project, the livestock sector plays a special role. There is no quantitative account of avoidance costs, but rather a focus on the sectoral transformation pathway and a qualitative list of measures per type of livestock. The quantitative comparability and benchmarking of agricultural enterprises would be very limited and highly assumption-based, depending on the type of livestock, management and land use forms, as well as feedstuffs used or grown.
The NAICS and NACE Codes relevant to this sector are listed on the right. However, their sector boundaries may differ from the indicator sector boundaries.</t>
  </si>
  <si>
    <t>The indicator refers to the change in energy source, especially for electricity (e.g. when processes are electrified). The change in energy sources for feedstock is considered under Defossilisation. 
 WWF comment: Recommended procurement structure: self-generated electricity and/or green electricity, especially from new wind turbines and solar installations.</t>
  </si>
  <si>
    <t xml:space="preserve">Indicator relates to CCS in connection with change in energy source. 
CCS as an interim solution until green hydrogen is available. As soon as this is the case, new plants should run on green hydrogen.
WWF comment: CCS is primarily intended for other sectors that are difficult to decarbonise (e.g. process emissions in the cement sector) and is only a solution if alternatives for decarbonisation have either already been exhausted or are not available. Carbon capture plant should be operated with renewable energy. It is absolutely essential to prevent the captured CO2 from being emitted again. </t>
  </si>
  <si>
    <t>Pathways to Paris: Transformations-Indicators</t>
  </si>
  <si>
    <t xml:space="preserve">Use of a science-based, sector-specific Paris-compatible GHG emission reduction trajectory (Scopes 1-3) to meet climate targets and net-zero commitments represented in the following metrics:
1) Reduction of absolute emissions (%)
2) If applicable, relative emissions (physical intensity: emissions/output unit)
</t>
  </si>
  <si>
    <t xml:space="preserve">Sector-specific GHG emission reduction plan for Scopes 1-3 in line with science-based Paris-compatible emission trajectories. Regional characteristic can be considered. 
These transformation paths refer to the sector, therefore, reflect the transformation requirements of the sector and not necessarily of the sectoral portfolio.
</t>
  </si>
  <si>
    <r>
      <t>CO</t>
    </r>
    <r>
      <rPr>
        <vertAlign val="subscript"/>
        <sz val="12"/>
        <color theme="1"/>
        <rFont val="Calibri"/>
        <family val="2"/>
        <scheme val="minor"/>
      </rPr>
      <t xml:space="preserve">2 </t>
    </r>
    <r>
      <rPr>
        <sz val="12"/>
        <color theme="1"/>
        <rFont val="Calibri"/>
        <family val="2"/>
        <scheme val="minor"/>
      </rPr>
      <t>from the own steam cracker or e.g. agricultural or cement production substitutes fossil raw material. CCU technology offers the opportunity to use the plastics sector as a carbon sink; market still being developed. Depending on the location, if and when a company gains access to such an emerging infrastructure. WWF comment: Carbon capture plant should be operated with renewable energy. It is absolutely essential to prevent the captured CO</t>
    </r>
    <r>
      <rPr>
        <vertAlign val="subscript"/>
        <sz val="12"/>
        <color theme="1"/>
        <rFont val="Calibri"/>
        <family val="2"/>
        <scheme val="minor"/>
      </rPr>
      <t>2</t>
    </r>
    <r>
      <rPr>
        <sz val="12"/>
        <color theme="1"/>
        <rFont val="Calibri"/>
        <family val="2"/>
        <scheme val="minor"/>
      </rPr>
      <t xml:space="preserve"> from being emitted again. In the case of CCU, the life cycle of the end product must be taken into account.</t>
    </r>
  </si>
  <si>
    <r>
      <t>Set up/use own CO</t>
    </r>
    <r>
      <rPr>
        <vertAlign val="subscript"/>
        <sz val="12"/>
        <color theme="1"/>
        <rFont val="Calibri"/>
        <family val="2"/>
        <scheme val="minor"/>
      </rPr>
      <t>2</t>
    </r>
    <r>
      <rPr>
        <sz val="12"/>
        <color theme="1"/>
        <rFont val="Calibri"/>
        <family val="2"/>
        <scheme val="minor"/>
      </rPr>
      <t xml:space="preserve"> capture plants. WWF comment: Carbon capture plant should be operated with renewable energy. It is absolutely essential to prevent the captured CO</t>
    </r>
    <r>
      <rPr>
        <vertAlign val="subscript"/>
        <sz val="12"/>
        <color theme="1"/>
        <rFont val="Calibri"/>
        <family val="2"/>
        <scheme val="minor"/>
      </rPr>
      <t>2</t>
    </r>
    <r>
      <rPr>
        <sz val="12"/>
        <color theme="1"/>
        <rFont val="Calibri"/>
        <family val="2"/>
        <scheme val="minor"/>
      </rPr>
      <t xml:space="preserve"> from being emitted again. In the case of CCU, the life cycle of the end product must be taken into account.</t>
    </r>
  </si>
  <si>
    <t xml:space="preserve">Carbon capture and use/storage technologies (CCS/U) </t>
  </si>
  <si>
    <r>
      <t>Use of CO</t>
    </r>
    <r>
      <rPr>
        <vertAlign val="subscript"/>
        <sz val="12"/>
        <rFont val="Calibri"/>
        <family val="2"/>
        <scheme val="minor"/>
      </rPr>
      <t xml:space="preserve">2 </t>
    </r>
    <r>
      <rPr>
        <sz val="12"/>
        <rFont val="Calibri"/>
        <family val="2"/>
        <scheme val="minor"/>
      </rPr>
      <t xml:space="preserve">from Carbon capture and re-use technologies (CCU) </t>
    </r>
  </si>
  <si>
    <r>
      <t xml:space="preserve">The transformation indicators are used to assess a company’s progress along a science-based transformation pathway. The timeframe for the indicators is thus forward-looking, although the current performance (status quo) can also be evaluated. The 5-year intervals selected in the </t>
    </r>
    <r>
      <rPr>
        <u/>
        <sz val="11"/>
        <color theme="9" tint="0.39997558519241921"/>
        <rFont val="Calibri"/>
        <family val="2"/>
        <scheme val="minor"/>
      </rPr>
      <t>transformation tool</t>
    </r>
    <r>
      <rPr>
        <sz val="11"/>
        <color theme="1"/>
        <rFont val="Calibri"/>
        <family val="2"/>
        <scheme val="minor"/>
      </rPr>
      <t xml:space="preserve"> (similar to the CN 2045 baseline scenario, created on behalf of Agora Energiewende) can be used as a reference for the time intervals being assessed. The chosen time intervals should be appropriate. This can mean shorter or longer intervals.</t>
    </r>
  </si>
  <si>
    <r>
      <t xml:space="preserve">The internal shadow price and its dynamics should be based on the price of climate costs calculated by the </t>
    </r>
    <r>
      <rPr>
        <u/>
        <sz val="12"/>
        <color theme="9" tint="0.39997558519241921"/>
        <rFont val="Calibri"/>
        <family val="2"/>
        <scheme val="minor"/>
      </rPr>
      <t>German Environment Agency (Umweltbundesamt – UBA)</t>
    </r>
    <r>
      <rPr>
        <sz val="12"/>
        <rFont val="Calibri"/>
        <family val="2"/>
        <scheme val="minor"/>
      </rPr>
      <t>. The UBA recommends using a rate of 201 euros per tonne of carbon dioxide (tCO</t>
    </r>
    <r>
      <rPr>
        <vertAlign val="subscript"/>
        <sz val="12"/>
        <rFont val="Calibri"/>
        <family val="2"/>
        <scheme val="minor"/>
      </rPr>
      <t>2</t>
    </r>
    <r>
      <rPr>
        <sz val="12"/>
        <rFont val="Calibri"/>
        <family val="2"/>
        <scheme val="minor"/>
      </rPr>
      <t>) for greenhouse gases emitted in 2021 (1% time preference rate). Equal weighting of welfare losses of current and future generations caused by climate change (0% time preference rate) results in a rate of 698 Euro2021 per tonne of carbon dioxide. (Euro2021 refers to the purchasing power of the euro in 2021). The costs resulting from the emission of other greenhouse gases can be determined analogously with the help of the greenhouse gas potential (Global Warming Potential): Accordingly, for nitrous oxide (N</t>
    </r>
    <r>
      <rPr>
        <vertAlign val="subscript"/>
        <sz val="12"/>
        <rFont val="Calibri"/>
        <family val="2"/>
        <scheme val="minor"/>
      </rPr>
      <t>2</t>
    </r>
    <r>
      <rPr>
        <sz val="12"/>
        <rFont val="Calibri"/>
        <family val="2"/>
        <scheme val="minor"/>
      </rPr>
      <t>O) the 265-fold rate of the CO</t>
    </r>
    <r>
      <rPr>
        <vertAlign val="subscript"/>
        <sz val="12"/>
        <rFont val="Calibri"/>
        <family val="2"/>
        <scheme val="minor"/>
      </rPr>
      <t>2</t>
    </r>
    <r>
      <rPr>
        <sz val="12"/>
        <rFont val="Calibri"/>
        <family val="2"/>
        <scheme val="minor"/>
      </rPr>
      <t xml:space="preserve"> costs applies and for methane (CH</t>
    </r>
    <r>
      <rPr>
        <vertAlign val="subscript"/>
        <sz val="12"/>
        <rFont val="Calibri"/>
        <family val="2"/>
        <scheme val="minor"/>
      </rPr>
      <t>4</t>
    </r>
    <r>
      <rPr>
        <sz val="12"/>
        <rFont val="Calibri"/>
        <family val="2"/>
        <scheme val="minor"/>
      </rPr>
      <t>) the 28-fold rate.</t>
    </r>
  </si>
  <si>
    <r>
      <t>In the area of activity “materials”, this is the central lever and, especially for automotive suppliers; should be prioritised depending on the main business activity. If quantification proves difficult, a switch to a qualitative indicator could be considered (for example: Is there a plan to increase material use of CO</t>
    </r>
    <r>
      <rPr>
        <vertAlign val="subscript"/>
        <sz val="12"/>
        <rFont val="Calibri"/>
        <family val="2"/>
        <scheme val="minor"/>
      </rPr>
      <t>2</t>
    </r>
    <r>
      <rPr>
        <sz val="12"/>
        <rFont val="Calibri"/>
        <family val="2"/>
        <scheme val="minor"/>
      </rPr>
      <t>-free or low-carbon metals?)</t>
    </r>
  </si>
  <si>
    <r>
      <t>gCO</t>
    </r>
    <r>
      <rPr>
        <vertAlign val="subscript"/>
        <sz val="12"/>
        <rFont val="Calibri"/>
        <family val="2"/>
        <scheme val="minor"/>
      </rPr>
      <t>2</t>
    </r>
    <r>
      <rPr>
        <sz val="12"/>
        <rFont val="Calibri"/>
        <family val="2"/>
        <scheme val="minor"/>
      </rPr>
      <t>e/kWh</t>
    </r>
  </si>
  <si>
    <r>
      <t>Operation of CCS from 2030 onwards feasible according to Agora CN 2045. 
Capture rates of up to 90% are possible.
WWF comment: Carbon capture plant should be operated with renewable energy. It is absolutely essential to prevent the captured CO</t>
    </r>
    <r>
      <rPr>
        <vertAlign val="subscript"/>
        <sz val="12"/>
        <rFont val="Calibri"/>
        <family val="2"/>
        <scheme val="minor"/>
      </rPr>
      <t>2</t>
    </r>
    <r>
      <rPr>
        <sz val="12"/>
        <rFont val="Calibri"/>
        <family val="2"/>
        <scheme val="minor"/>
      </rPr>
      <t xml:space="preserve"> from being emitted again. In the case of CCU, the life cycle of the end product must be taken into account.</t>
    </r>
  </si>
  <si>
    <t>A cooperation of:</t>
  </si>
  <si>
    <r>
      <rPr>
        <b/>
        <sz val="14"/>
        <color theme="1"/>
        <rFont val="Calibri"/>
        <family val="2"/>
        <scheme val="minor"/>
      </rPr>
      <t xml:space="preserve">About the "Pathways to Paris" project
</t>
    </r>
    <r>
      <rPr>
        <sz val="12"/>
        <color theme="1"/>
        <rFont val="Calibri"/>
        <family val="2"/>
        <scheme val="minor"/>
      </rPr>
      <t xml:space="preserve">
Funded by the Federal Ministry for Economic Affairs and Climate Action (BMWK), WWF Germany and PwC Germany developed cooperative approaches for accelerating the transformation to a low-emission economy as part of the Pathways to Paris project. The core of the project was the dialogue between the financial and real economy. In the course of the project, around 90 companies and financial institutions shared important practical experiences on levers for action and measures, technology availability and framework conditions. The results are three tools that support companies and financial institutions in their transformation to a low-emission economy:
1. Web-based transformation tool: This allows companies from the ten sectors covered in this project to specify their emission reduction plans and evaluate financially. 
2. Transformation indicators (incl. Handbook): It enables financial institutions to evaluate the transformation performance (incl. measures and progress) of their portfolio companies.
3. Orientation frameworks for engagement: They enable financial institutions to constructively accompany a company's journey and place it in a sectoral context.
The transformation indicators were developed to enable financial institutions to evaluate the transformation performance of companies and thus specifically function as enablers of the transformation.  These indicators were created with the greatest possible care. However, the provider assumes no liability for the correctness, completeness and topicality of the provided content. The use of the tran is at the user's own risk.
More about the project and project results at</t>
    </r>
    <r>
      <rPr>
        <u/>
        <sz val="12"/>
        <color theme="2" tint="0.39997558519241921"/>
        <rFont val="Calibri"/>
        <family val="2"/>
        <scheme val="minor"/>
      </rPr>
      <t xml:space="preserve"> www.pathwaystoparis.com</t>
    </r>
    <r>
      <rPr>
        <sz val="12"/>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</si>
</sst>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4">
    <font>
      <sz val="11"/>
      <color theme="1"/>
      <name val="Calibri"/>
      <family val="2"/>
      <scheme val="minor"/>
    </font>
    <font>
      <u/>
      <sz val="11"/>
      <color theme="10"/>
      <name val="Calibri"/>
      <family val="2"/>
      <scheme val="minor"/>
    </font>
    <font>
      <b/>
      <sz val="16"/>
      <color rgb="FFFFFFFF"/>
      <name val="Hind"/>
    </font>
    <font>
      <b/>
      <sz val="20"/>
      <color theme="1"/>
      <name val="Calibri"/>
      <family val="2"/>
      <scheme val="minor"/>
    </font>
    <font>
      <sz val="12"/>
      <color rgb="FF000000"/>
      <name val="Hind"/>
    </font>
    <font>
      <sz val="11"/>
      <color rgb="FF2F75B5"/>
      <name val="Calibri"/>
      <family val="2"/>
    </font>
    <font>
      <b/>
      <sz val="11"/>
      <name val="Calibri"/>
      <family val="2"/>
    </font>
    <font>
      <sz val="18"/>
      <color theme="1"/>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sz val="12"/>
      <name val="Calibri"/>
      <family val="2"/>
      <scheme val="minor"/>
    </font>
    <font>
      <b/>
      <sz val="20"/>
      <name val="Calibri"/>
      <family val="2"/>
      <scheme val="minor"/>
    </font>
    <font>
      <sz val="11"/>
      <color rgb="FF000000"/>
      <name val="Calibri"/>
      <family val="2"/>
    </font>
    <font>
      <sz val="11"/>
      <color rgb="FFFF0000"/>
      <name val="Calibri"/>
      <family val="2"/>
      <scheme val="minor"/>
    </font>
    <font>
      <sz val="10"/>
      <color theme="1"/>
      <name val="Calibri"/>
      <family val="2"/>
      <scheme val="minor"/>
    </font>
    <font>
      <sz val="14"/>
      <color rgb="FF000000"/>
      <name val="Calibri"/>
      <family val="2"/>
      <scheme val="minor"/>
    </font>
    <font>
      <sz val="12"/>
      <color rgb="FF000000"/>
      <name val="Calibri"/>
      <family val="2"/>
      <scheme val="minor"/>
    </font>
    <font>
      <sz val="11"/>
      <color rgb="FF000000"/>
      <name val="Calibri"/>
      <family val="2"/>
      <scheme val="minor"/>
    </font>
    <font>
      <b/>
      <sz val="12"/>
      <color rgb="FF000000"/>
      <name val="Calibri"/>
      <family val="2"/>
      <scheme val="minor"/>
    </font>
    <font>
      <b/>
      <sz val="12"/>
      <name val="Calibri"/>
      <family val="2"/>
      <scheme val="minor"/>
    </font>
    <font>
      <b/>
      <sz val="16"/>
      <color theme="0"/>
      <name val="Calibri"/>
      <family val="2"/>
      <scheme val="minor"/>
    </font>
    <font>
      <vertAlign val="subscript"/>
      <sz val="12"/>
      <name val="Calibri"/>
      <family val="2"/>
      <scheme val="minor"/>
    </font>
    <font>
      <b/>
      <sz val="20"/>
      <color theme="1"/>
      <name val="Calibri  "/>
    </font>
    <font>
      <sz val="11"/>
      <color theme="1"/>
      <name val="Calibri  "/>
    </font>
    <font>
      <b/>
      <sz val="12"/>
      <color theme="1"/>
      <name val="Calibri  "/>
    </font>
    <font>
      <sz val="12"/>
      <name val="Calibri  "/>
    </font>
    <font>
      <vertAlign val="subscript"/>
      <sz val="11"/>
      <color theme="1"/>
      <name val="Calibri"/>
      <family val="2"/>
      <scheme val="minor"/>
    </font>
    <font>
      <sz val="14"/>
      <color rgb="FF000000"/>
      <name val="Calibri  "/>
    </font>
    <font>
      <vertAlign val="subscript"/>
      <sz val="12"/>
      <color rgb="FF000000"/>
      <name val="Calibri"/>
      <family val="2"/>
      <scheme val="minor"/>
    </font>
    <font>
      <vertAlign val="subscript"/>
      <sz val="12"/>
      <name val="Calibri  "/>
    </font>
    <font>
      <sz val="14"/>
      <name val="Calibri"/>
      <family val="2"/>
      <scheme val="minor"/>
    </font>
    <font>
      <b/>
      <sz val="18"/>
      <color theme="8"/>
      <name val="Calibri"/>
      <family val="2"/>
      <scheme val="minor"/>
    </font>
    <font>
      <sz val="16"/>
      <color theme="8"/>
      <name val="Calibri"/>
      <family val="2"/>
      <scheme val="minor"/>
    </font>
    <font>
      <b/>
      <sz val="14"/>
      <color theme="1"/>
      <name val="Calibri"/>
      <family val="2"/>
      <scheme val="minor"/>
    </font>
    <font>
      <b/>
      <sz val="11"/>
      <color rgb="FFFF0000"/>
      <name val="Calibri"/>
      <family val="2"/>
      <scheme val="minor"/>
    </font>
    <font>
      <sz val="8"/>
      <name val="Calibri"/>
      <family val="2"/>
      <scheme val="minor"/>
    </font>
    <font>
      <sz val="11"/>
      <color theme="8"/>
      <name val="Calibri"/>
      <family val="2"/>
      <scheme val="minor"/>
    </font>
    <font>
      <sz val="18"/>
      <color theme="8"/>
      <name val="Calibri"/>
      <family val="2"/>
      <scheme val="minor"/>
    </font>
    <font>
      <vertAlign val="subscript"/>
      <sz val="12"/>
      <color theme="1"/>
      <name val="Calibri"/>
      <family val="2"/>
      <scheme val="minor"/>
    </font>
    <font>
      <u/>
      <sz val="11"/>
      <color theme="9" tint="0.39997558519241921"/>
      <name val="Calibri"/>
      <family val="2"/>
      <scheme val="minor"/>
    </font>
    <font>
      <u/>
      <sz val="12"/>
      <color theme="9" tint="0.39997558519241921"/>
      <name val="Calibri"/>
      <family val="2"/>
      <scheme val="minor"/>
    </font>
    <font>
      <u/>
      <sz val="12"/>
      <color theme="2" tint="0.3999755851924192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8" tint="-0.499984740745262"/>
        <bgColor indexed="64"/>
      </patternFill>
    </fill>
    <fill>
      <patternFill patternType="solid">
        <fgColor theme="2" tint="-0.249977111117893"/>
        <bgColor indexed="64"/>
      </patternFill>
    </fill>
    <fill>
      <patternFill patternType="solid">
        <fgColor theme="8"/>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8" tint="-9.9978637043366805E-2"/>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4"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indexed="64"/>
      </top>
      <bottom/>
      <diagonal/>
    </border>
    <border>
      <left style="thin">
        <color theme="1" tint="9.9887081514938816E-2"/>
      </left>
      <right/>
      <top/>
      <bottom/>
      <diagonal/>
    </border>
    <border>
      <left/>
      <right style="thin">
        <color theme="1" tint="9.9887081514938816E-2"/>
      </right>
      <top/>
      <bottom/>
      <diagonal/>
    </border>
    <border>
      <left style="thin">
        <color theme="1" tint="9.9887081514938816E-2"/>
      </left>
      <right/>
      <top/>
      <bottom style="thin">
        <color theme="1" tint="9.9948118533890809E-2"/>
      </bottom>
      <diagonal/>
    </border>
    <border>
      <left/>
      <right style="thin">
        <color theme="1" tint="9.9887081514938816E-2"/>
      </right>
      <top/>
      <bottom style="thin">
        <color theme="1" tint="9.9948118533890809E-2"/>
      </bottom>
      <diagonal/>
    </border>
    <border>
      <left style="thin">
        <color theme="1" tint="9.9887081514938816E-2"/>
      </left>
      <right/>
      <top style="thin">
        <color theme="1" tint="9.9948118533890809E-2"/>
      </top>
      <bottom style="thin">
        <color theme="1" tint="9.9948118533890809E-2"/>
      </bottom>
      <diagonal/>
    </border>
    <border>
      <left/>
      <right style="thin">
        <color theme="1" tint="9.9887081514938816E-2"/>
      </right>
      <top style="thin">
        <color theme="1" tint="9.9948118533890809E-2"/>
      </top>
      <bottom style="thin">
        <color theme="1" tint="9.9948118533890809E-2"/>
      </bottom>
      <diagonal/>
    </border>
    <border>
      <left/>
      <right/>
      <top style="thin">
        <color auto="1"/>
      </top>
      <bottom style="thin">
        <color auto="1"/>
      </bottom>
      <diagonal/>
    </border>
    <border>
      <left style="thin">
        <color indexed="64"/>
      </left>
      <right style="thin">
        <color indexed="64"/>
      </right>
      <top style="thin">
        <color indexed="64"/>
      </top>
      <bottom style="thin">
        <color theme="7"/>
      </bottom>
      <diagonal/>
    </border>
    <border>
      <left/>
      <right style="thin">
        <color indexed="64"/>
      </right>
      <top style="thin">
        <color indexed="64"/>
      </top>
      <bottom style="thin">
        <color theme="7"/>
      </bottom>
      <diagonal/>
    </border>
    <border>
      <left/>
      <right style="thin">
        <color indexed="64"/>
      </right>
      <top style="thin">
        <color theme="7"/>
      </top>
      <bottom style="thin">
        <color theme="7"/>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theme="7"/>
      </top>
      <bottom style="thin">
        <color indexed="64"/>
      </bottom>
      <diagonal/>
    </border>
    <border>
      <left/>
      <right style="thin">
        <color indexed="64"/>
      </right>
      <top/>
      <bottom style="thin">
        <color theme="7"/>
      </bottom>
      <diagonal/>
    </border>
    <border>
      <left style="thin">
        <color theme="1" tint="9.9887081514938816E-2"/>
      </left>
      <right/>
      <top style="thin">
        <color theme="1" tint="9.9948118533890809E-2"/>
      </top>
      <bottom style="thin">
        <color indexed="64"/>
      </bottom>
      <diagonal/>
    </border>
    <border>
      <left/>
      <right style="thin">
        <color theme="1" tint="9.9887081514938816E-2"/>
      </right>
      <top style="thin">
        <color theme="1" tint="9.9948118533890809E-2"/>
      </top>
      <bottom style="thin">
        <color indexed="64"/>
      </bottom>
      <diagonal/>
    </border>
  </borders>
  <cellStyleXfs count="3">
    <xf numFmtId="0" fontId="0" fillId="0" borderId="0"/>
    <xf numFmtId="0" fontId="1" fillId="0" borderId="0" applyNumberFormat="0" applyFill="0" applyBorder="0" applyAlignment="0" applyProtection="0"/>
    <xf numFmtId="0" fontId="6" fillId="0" borderId="1"/>
  </cellStyleXfs>
  <cellXfs count="120">
    <xf numFmtId="0" fontId="0" fillId="0" borderId="0" xfId="0"/>
    <xf numFmtId="0" fontId="0" fillId="0" borderId="0" xfId="0" applyAlignment="1">
      <alignment horizontal="right"/>
    </xf>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5" fillId="0" borderId="0" xfId="0" applyFont="1" applyAlignment="1">
      <alignment wrapText="1"/>
    </xf>
    <xf numFmtId="0" fontId="2"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7" fillId="0" borderId="0" xfId="0" applyFont="1"/>
    <xf numFmtId="0" fontId="8" fillId="0" borderId="0" xfId="0" applyFont="1"/>
    <xf numFmtId="0" fontId="9" fillId="0" borderId="0" xfId="0" applyFont="1"/>
    <xf numFmtId="0" fontId="10" fillId="0" borderId="0" xfId="0" applyFont="1" applyAlignment="1">
      <alignment vertical="top"/>
    </xf>
    <xf numFmtId="0" fontId="10" fillId="0" borderId="0" xfId="0" applyFont="1" applyAlignment="1">
      <alignment vertical="top" wrapText="1"/>
    </xf>
    <xf numFmtId="0" fontId="11" fillId="0" borderId="0" xfId="0" applyFont="1"/>
    <xf numFmtId="0" fontId="14" fillId="0" borderId="0" xfId="0" applyFont="1" applyAlignment="1">
      <alignment vertical="center" wrapText="1"/>
    </xf>
    <xf numFmtId="0" fontId="0" fillId="0" borderId="0" xfId="0" applyAlignment="1">
      <alignment vertical="center" wrapText="1"/>
    </xf>
    <xf numFmtId="0" fontId="15" fillId="0" borderId="0" xfId="0" applyFont="1"/>
    <xf numFmtId="0" fontId="15" fillId="0" borderId="0" xfId="0" applyFont="1" applyAlignment="1">
      <alignment horizontal="right"/>
    </xf>
    <xf numFmtId="0" fontId="15" fillId="0" borderId="0" xfId="0" applyFont="1" applyAlignment="1">
      <alignment horizontal="left"/>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wrapText="1"/>
    </xf>
    <xf numFmtId="0" fontId="19" fillId="0" borderId="0" xfId="0" applyFont="1" applyAlignment="1">
      <alignment vertical="center" wrapText="1"/>
    </xf>
    <xf numFmtId="0" fontId="20" fillId="0" borderId="0" xfId="0" applyFont="1" applyAlignment="1">
      <alignment vertical="center" wrapText="1"/>
    </xf>
    <xf numFmtId="0" fontId="25" fillId="0" borderId="0" xfId="0" applyFont="1" applyAlignment="1">
      <alignment horizontal="right" vertical="center"/>
    </xf>
    <xf numFmtId="0" fontId="25" fillId="0" borderId="0" xfId="0" applyFont="1" applyAlignment="1">
      <alignment vertical="center"/>
    </xf>
    <xf numFmtId="0" fontId="26" fillId="0" borderId="0" xfId="0" applyFont="1" applyAlignment="1">
      <alignment vertical="top" wrapText="1"/>
    </xf>
    <xf numFmtId="0" fontId="25" fillId="0" borderId="0" xfId="0" applyFont="1" applyAlignment="1">
      <alignment horizontal="right"/>
    </xf>
    <xf numFmtId="0" fontId="25" fillId="0" borderId="0" xfId="0" applyFont="1" applyAlignment="1">
      <alignment horizontal="left"/>
    </xf>
    <xf numFmtId="0" fontId="25" fillId="0" borderId="0" xfId="0" applyFont="1"/>
    <xf numFmtId="16" fontId="25" fillId="0" borderId="0" xfId="0" applyNumberFormat="1" applyFont="1" applyAlignment="1">
      <alignment horizontal="center"/>
    </xf>
    <xf numFmtId="0" fontId="18" fillId="0" borderId="0" xfId="0" applyFont="1" applyAlignment="1">
      <alignment horizontal="left" vertical="center" wrapText="1"/>
    </xf>
    <xf numFmtId="0" fontId="8" fillId="0" borderId="0" xfId="0" applyFont="1" applyAlignment="1">
      <alignment horizontal="left"/>
    </xf>
    <xf numFmtId="0" fontId="12" fillId="0" borderId="0" xfId="0" applyFont="1" applyAlignment="1">
      <alignment horizontal="right"/>
    </xf>
    <xf numFmtId="0" fontId="9" fillId="0" borderId="0" xfId="0" applyFont="1" applyAlignment="1">
      <alignment horizontal="left"/>
    </xf>
    <xf numFmtId="0" fontId="0" fillId="0" borderId="9" xfId="0" applyBorder="1"/>
    <xf numFmtId="0" fontId="9" fillId="0" borderId="10" xfId="0" applyFont="1" applyBorder="1" applyAlignment="1">
      <alignment horizontal="left" vertical="center" wrapText="1"/>
    </xf>
    <xf numFmtId="0" fontId="9" fillId="0" borderId="9" xfId="0" applyFont="1" applyBorder="1" applyAlignment="1">
      <alignment wrapText="1"/>
    </xf>
    <xf numFmtId="0" fontId="9" fillId="0" borderId="10" xfId="0" applyFont="1" applyBorder="1" applyAlignment="1">
      <alignment wrapText="1"/>
    </xf>
    <xf numFmtId="0" fontId="9" fillId="0" borderId="11" xfId="0" applyFont="1" applyBorder="1" applyAlignment="1">
      <alignment horizontal="left" vertical="center" wrapText="1"/>
    </xf>
    <xf numFmtId="0" fontId="0" fillId="0" borderId="12" xfId="0" applyBorder="1" applyAlignment="1">
      <alignment horizontal="left" vertical="center" wrapText="1"/>
    </xf>
    <xf numFmtId="0" fontId="9" fillId="0" borderId="13" xfId="0" applyFont="1" applyBorder="1" applyAlignment="1">
      <alignment horizontal="left" vertical="center" wrapText="1"/>
    </xf>
    <xf numFmtId="0" fontId="0" fillId="0" borderId="14" xfId="0" applyBorder="1" applyAlignment="1">
      <alignment horizontal="left" vertical="center" wrapText="1"/>
    </xf>
    <xf numFmtId="0" fontId="11" fillId="0" borderId="14" xfId="0" applyFont="1" applyBorder="1" applyAlignment="1">
      <alignment horizontal="left" vertical="center" wrapText="1"/>
    </xf>
    <xf numFmtId="0" fontId="0" fillId="0" borderId="0" xfId="0" applyAlignment="1">
      <alignment horizontal="left" vertical="center"/>
    </xf>
    <xf numFmtId="0" fontId="16" fillId="0" borderId="0" xfId="0" applyFont="1" applyAlignment="1">
      <alignment vertical="center" wrapText="1"/>
    </xf>
    <xf numFmtId="0" fontId="12" fillId="2" borderId="1" xfId="0" applyFont="1" applyFill="1" applyBorder="1" applyAlignment="1">
      <alignment horizontal="left" vertical="center" wrapText="1" readingOrder="1"/>
    </xf>
    <xf numFmtId="0" fontId="12" fillId="2" borderId="1" xfId="0" applyFont="1" applyFill="1" applyBorder="1" applyAlignment="1">
      <alignment horizontal="center" vertical="center" wrapText="1" readingOrder="1"/>
    </xf>
    <xf numFmtId="0" fontId="12" fillId="8" borderId="1" xfId="0" applyFont="1" applyFill="1" applyBorder="1" applyAlignment="1">
      <alignment horizontal="left" vertical="center" wrapText="1" readingOrder="1"/>
    </xf>
    <xf numFmtId="0" fontId="21" fillId="8" borderId="1" xfId="0" applyFont="1" applyFill="1" applyBorder="1" applyAlignment="1">
      <alignment horizontal="center" vertical="center" wrapText="1" readingOrder="1"/>
    </xf>
    <xf numFmtId="0" fontId="12" fillId="8" borderId="1" xfId="0" applyFont="1" applyFill="1" applyBorder="1" applyAlignment="1">
      <alignment horizontal="center" vertical="center" wrapText="1" readingOrder="1"/>
    </xf>
    <xf numFmtId="0" fontId="12" fillId="10" borderId="1" xfId="0" applyFont="1" applyFill="1" applyBorder="1" applyAlignment="1">
      <alignment horizontal="left" vertical="center" wrapText="1" readingOrder="1"/>
    </xf>
    <xf numFmtId="0" fontId="21" fillId="10" borderId="1" xfId="0" applyFont="1" applyFill="1" applyBorder="1" applyAlignment="1">
      <alignment horizontal="center" vertical="center" wrapText="1" readingOrder="1"/>
    </xf>
    <xf numFmtId="0" fontId="12" fillId="10" borderId="1" xfId="0" applyFont="1" applyFill="1" applyBorder="1" applyAlignment="1">
      <alignment horizontal="center" vertical="center" wrapText="1" readingOrder="1"/>
    </xf>
    <xf numFmtId="0" fontId="13" fillId="5" borderId="3" xfId="0" applyFont="1" applyFill="1" applyBorder="1" applyAlignment="1">
      <alignment horizontal="center" vertical="center"/>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21" fillId="2" borderId="1" xfId="0" applyFont="1" applyFill="1" applyBorder="1" applyAlignment="1">
      <alignment horizontal="center" vertical="center" wrapText="1" readingOrder="1"/>
    </xf>
    <xf numFmtId="0" fontId="13" fillId="5" borderId="7" xfId="0" applyFont="1" applyFill="1" applyBorder="1" applyAlignment="1">
      <alignment horizontal="center" vertical="center"/>
    </xf>
    <xf numFmtId="0" fontId="0" fillId="0" borderId="0" xfId="0" applyAlignment="1">
      <alignment vertical="top" wrapText="1"/>
    </xf>
    <xf numFmtId="0" fontId="22" fillId="7" borderId="17" xfId="0" applyFont="1" applyFill="1" applyBorder="1" applyAlignment="1">
      <alignment horizontal="center" vertical="center" wrapText="1" readingOrder="1"/>
    </xf>
    <xf numFmtId="0" fontId="22" fillId="3" borderId="18" xfId="0" applyFont="1" applyFill="1" applyBorder="1" applyAlignment="1">
      <alignment horizontal="center" vertical="center" wrapText="1" readingOrder="1"/>
    </xf>
    <xf numFmtId="0" fontId="22" fillId="9" borderId="18" xfId="0" applyFont="1" applyFill="1" applyBorder="1" applyAlignment="1">
      <alignment horizontal="center" vertical="center" wrapText="1" readingOrder="1"/>
    </xf>
    <xf numFmtId="0" fontId="0" fillId="0" borderId="0" xfId="0" applyAlignment="1">
      <alignment horizontal="right" vertical="center"/>
    </xf>
    <xf numFmtId="16" fontId="0" fillId="0" borderId="0" xfId="0" applyNumberFormat="1" applyAlignment="1">
      <alignment horizontal="center" vertical="center"/>
    </xf>
    <xf numFmtId="16" fontId="0" fillId="0" borderId="0" xfId="0" applyNumberFormat="1" applyAlignment="1">
      <alignment horizontal="left"/>
    </xf>
    <xf numFmtId="16" fontId="0" fillId="0" borderId="0" xfId="0" applyNumberFormat="1" applyAlignment="1">
      <alignment horizontal="center"/>
    </xf>
    <xf numFmtId="0" fontId="12" fillId="12" borderId="1" xfId="0" applyFont="1" applyFill="1" applyBorder="1" applyAlignment="1">
      <alignment horizontal="left" vertical="center" wrapText="1" readingOrder="1"/>
    </xf>
    <xf numFmtId="0" fontId="12" fillId="12" borderId="1" xfId="0" applyFont="1" applyFill="1" applyBorder="1" applyAlignment="1">
      <alignment horizontal="center" vertical="center" wrapText="1" readingOrder="1"/>
    </xf>
    <xf numFmtId="0" fontId="21" fillId="12" borderId="1" xfId="0" applyFont="1" applyFill="1" applyBorder="1" applyAlignment="1">
      <alignment horizontal="center" vertical="center" wrapText="1" readingOrder="1"/>
    </xf>
    <xf numFmtId="0" fontId="22" fillId="9" borderId="1" xfId="0" applyFont="1" applyFill="1" applyBorder="1" applyAlignment="1">
      <alignment horizontal="center" vertical="center" wrapText="1" readingOrder="1"/>
    </xf>
    <xf numFmtId="0" fontId="22" fillId="7" borderId="1" xfId="0" applyFont="1" applyFill="1" applyBorder="1" applyAlignment="1">
      <alignment horizontal="center" vertical="center" wrapText="1" readingOrder="1"/>
    </xf>
    <xf numFmtId="0" fontId="22" fillId="3" borderId="1" xfId="0" applyFont="1" applyFill="1" applyBorder="1" applyAlignment="1">
      <alignment horizontal="center" vertical="center" wrapText="1" readingOrder="1"/>
    </xf>
    <xf numFmtId="0" fontId="22" fillId="11" borderId="1" xfId="0" applyFont="1" applyFill="1" applyBorder="1" applyAlignment="1">
      <alignment horizontal="center" vertical="center" wrapText="1" readingOrder="1"/>
    </xf>
    <xf numFmtId="0" fontId="0" fillId="5" borderId="15" xfId="0" applyFill="1" applyBorder="1" applyAlignment="1">
      <alignment horizontal="left" vertical="center" wrapText="1"/>
    </xf>
    <xf numFmtId="0" fontId="36" fillId="0" borderId="0" xfId="0" applyFont="1"/>
    <xf numFmtId="0" fontId="33" fillId="0" borderId="0" xfId="0" applyFont="1" applyAlignment="1">
      <alignment vertical="center"/>
    </xf>
    <xf numFmtId="0" fontId="33" fillId="0" borderId="0" xfId="0" applyFont="1" applyAlignment="1">
      <alignment horizontal="left" vertical="center"/>
    </xf>
    <xf numFmtId="0" fontId="38" fillId="0" borderId="0" xfId="0" applyFont="1" applyAlignment="1">
      <alignment vertical="center" wrapText="1"/>
    </xf>
    <xf numFmtId="0" fontId="39" fillId="0" borderId="0" xfId="0" applyFont="1" applyAlignment="1">
      <alignment vertical="center"/>
    </xf>
    <xf numFmtId="0" fontId="39" fillId="0" borderId="0" xfId="0" applyFont="1" applyAlignment="1">
      <alignment horizontal="left" vertical="center"/>
    </xf>
    <xf numFmtId="0" fontId="12" fillId="2" borderId="2" xfId="0" applyFont="1" applyFill="1" applyBorder="1" applyAlignment="1">
      <alignment horizontal="left" vertical="center" wrapText="1" readingOrder="1"/>
    </xf>
    <xf numFmtId="0" fontId="12" fillId="2" borderId="1" xfId="0" quotePrefix="1" applyFont="1" applyFill="1" applyBorder="1" applyAlignment="1">
      <alignment horizontal="left" vertical="center" wrapText="1" readingOrder="1"/>
    </xf>
    <xf numFmtId="0" fontId="12" fillId="2" borderId="4" xfId="0" applyFont="1" applyFill="1" applyBorder="1" applyAlignment="1">
      <alignment horizontal="left" vertical="center" wrapText="1" readingOrder="1"/>
    </xf>
    <xf numFmtId="0" fontId="12" fillId="2" borderId="16" xfId="0" applyFont="1" applyFill="1" applyBorder="1" applyAlignment="1">
      <alignment horizontal="left" vertical="center" wrapText="1" readingOrder="1"/>
    </xf>
    <xf numFmtId="0" fontId="12" fillId="2" borderId="4" xfId="0" quotePrefix="1" applyFont="1" applyFill="1" applyBorder="1" applyAlignment="1">
      <alignment horizontal="left" vertical="center" wrapText="1" readingOrder="1"/>
    </xf>
    <xf numFmtId="0" fontId="12" fillId="8" borderId="4" xfId="0" applyFont="1" applyFill="1" applyBorder="1" applyAlignment="1">
      <alignment horizontal="left" vertical="center" wrapText="1" readingOrder="1"/>
    </xf>
    <xf numFmtId="0" fontId="12" fillId="10" borderId="4" xfId="0" applyFont="1" applyFill="1" applyBorder="1" applyAlignment="1">
      <alignment horizontal="left" vertical="center" wrapText="1" readingOrder="1"/>
    </xf>
    <xf numFmtId="0" fontId="9" fillId="8" borderId="1" xfId="0" applyFont="1" applyFill="1" applyBorder="1" applyAlignment="1">
      <alignment horizontal="left" vertical="center" wrapText="1" readingOrder="1"/>
    </xf>
    <xf numFmtId="0" fontId="12" fillId="10" borderId="19" xfId="0" applyFont="1" applyFill="1" applyBorder="1" applyAlignment="1">
      <alignment horizontal="left" vertical="center" wrapText="1" readingOrder="1"/>
    </xf>
    <xf numFmtId="0" fontId="12" fillId="10" borderId="1" xfId="0" quotePrefix="1" applyFont="1" applyFill="1" applyBorder="1" applyAlignment="1">
      <alignment horizontal="left" vertical="center" wrapText="1" readingOrder="1"/>
    </xf>
    <xf numFmtId="0" fontId="12" fillId="12" borderId="1" xfId="0" quotePrefix="1" applyFont="1" applyFill="1" applyBorder="1" applyAlignment="1">
      <alignment horizontal="left" vertical="center" wrapText="1" readingOrder="1"/>
    </xf>
    <xf numFmtId="0" fontId="0" fillId="6" borderId="15" xfId="0" applyFill="1" applyBorder="1" applyAlignment="1">
      <alignment horizontal="left" vertical="center" wrapText="1"/>
    </xf>
    <xf numFmtId="0" fontId="34" fillId="4" borderId="6" xfId="0" applyFont="1" applyFill="1" applyBorder="1" applyAlignment="1">
      <alignment horizontal="left" vertical="center" wrapText="1"/>
    </xf>
    <xf numFmtId="0" fontId="22" fillId="9" borderId="22" xfId="0" applyFont="1" applyFill="1" applyBorder="1" applyAlignment="1">
      <alignment horizontal="center" vertical="center" wrapText="1" readingOrder="1"/>
    </xf>
    <xf numFmtId="0" fontId="22" fillId="9" borderId="21" xfId="0" applyFont="1" applyFill="1" applyBorder="1" applyAlignment="1">
      <alignment horizontal="center" vertical="center" wrapText="1" readingOrder="1"/>
    </xf>
    <xf numFmtId="0" fontId="22" fillId="9" borderId="23"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12" fillId="12" borderId="4" xfId="0" applyFont="1" applyFill="1" applyBorder="1" applyAlignment="1">
      <alignment horizontal="left" vertical="center" wrapText="1" readingOrder="1"/>
    </xf>
    <xf numFmtId="0" fontId="9" fillId="0" borderId="24" xfId="0" applyFont="1" applyBorder="1" applyAlignment="1">
      <alignment horizontal="left" vertical="center" wrapText="1"/>
    </xf>
    <xf numFmtId="0" fontId="0" fillId="0" borderId="25" xfId="0" applyBorder="1" applyAlignment="1">
      <alignment horizontal="left" vertical="center" wrapText="1"/>
    </xf>
    <xf numFmtId="0" fontId="33" fillId="4" borderId="9" xfId="0" applyFont="1" applyFill="1" applyBorder="1" applyAlignment="1">
      <alignment horizontal="center" vertical="center"/>
    </xf>
    <xf numFmtId="0" fontId="33" fillId="4" borderId="10" xfId="0" applyFont="1" applyFill="1" applyBorder="1" applyAlignment="1">
      <alignment horizontal="center"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0" fillId="0" borderId="8" xfId="0" applyBorder="1" applyAlignment="1">
      <alignment horizontal="center"/>
    </xf>
    <xf numFmtId="0" fontId="33" fillId="4" borderId="0" xfId="0" applyFont="1" applyFill="1" applyAlignment="1">
      <alignment horizontal="center" vertical="center"/>
    </xf>
    <xf numFmtId="0" fontId="0" fillId="0" borderId="0" xfId="0"/>
    <xf numFmtId="0" fontId="33" fillId="4" borderId="0" xfId="0" applyFont="1" applyFill="1" applyAlignment="1">
      <alignment vertical="center"/>
    </xf>
    <xf numFmtId="0" fontId="38" fillId="4" borderId="0" xfId="0" applyFont="1" applyFill="1" applyAlignment="1">
      <alignment horizontal="left" vertical="center" wrapText="1"/>
    </xf>
    <xf numFmtId="0" fontId="0" fillId="0" borderId="0" xfId="0" applyAlignment="1">
      <alignment horizontal="left" vertical="top" wrapText="1"/>
    </xf>
    <xf numFmtId="0" fontId="33" fillId="4" borderId="0" xfId="0" applyFont="1" applyFill="1" applyAlignment="1">
      <alignment horizontal="left" vertical="center"/>
    </xf>
    <xf numFmtId="0" fontId="19" fillId="0" borderId="0" xfId="0" applyFont="1" applyAlignment="1">
      <alignment horizontal="left" vertical="center" wrapText="1"/>
    </xf>
    <xf numFmtId="0" fontId="0" fillId="0" borderId="6" xfId="0" applyBorder="1" applyAlignment="1">
      <alignment horizontal="left" vertical="top" wrapText="1"/>
    </xf>
    <xf numFmtId="0" fontId="9" fillId="0" borderId="0" xfId="0" applyFont="1" applyAlignment="1">
      <alignment horizontal="left" vertical="top" wrapText="1"/>
    </xf>
    <xf numFmtId="0" fontId="38" fillId="4" borderId="0" xfId="0" applyFont="1" applyFill="1" applyAlignment="1">
      <alignment vertical="center" wrapText="1"/>
    </xf>
  </cellXfs>
  <cellStyles count="3">
    <cellStyle name="header" xfId="2" xr:uid="{4BBA60E6-23F9-4D1E-99A8-322DA9BAF5AE}"/>
    <cellStyle name="Hyperlink" xfId="1" xr:uid="{00000000-000B-0000-0000-000008000000}"/>
    <cellStyle name="Standard" xfId="0" builtinId="0"/>
  </cellStyles>
  <dxfs count="116">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0"/>
        <name val="Calibri"/>
        <family val="2"/>
        <scheme val="minor"/>
      </font>
      <fill>
        <patternFill patternType="solid">
          <fgColor indexed="64"/>
          <bgColor theme="5" tint="-0.249977111117893"/>
        </patternFill>
      </fill>
      <alignment horizontal="center" vertical="center" textRotation="0" wrapText="1" indent="0" justifyLastLine="0" shrinkToFit="0" readingOrder="1"/>
      <border diagonalUp="0" diagonalDown="0">
        <left/>
        <right style="thin">
          <color indexed="64"/>
        </right>
        <top style="thin">
          <color theme="7"/>
        </top>
        <bottom style="thin">
          <color theme="7"/>
        </bottom>
        <vertical/>
        <horizontal/>
      </border>
    </dxf>
    <dxf>
      <border>
        <top style="thin">
          <color indexed="64"/>
        </top>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4" tint="0.59999389629810485"/>
        </patternFill>
      </fill>
      <alignment horizontal="left"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0"/>
        <name val="Calibri"/>
        <family val="2"/>
        <scheme val="minor"/>
      </font>
      <fill>
        <patternFill patternType="solid">
          <fgColor indexed="64"/>
          <bgColor theme="9" tint="0.39997558519241921"/>
        </patternFill>
      </fill>
      <alignment horizontal="center" vertical="center" textRotation="0" wrapText="1" indent="0" justifyLastLine="0" shrinkToFit="0" readingOrder="1"/>
      <border diagonalUp="0" diagonalDown="0">
        <left/>
        <right style="thin">
          <color indexed="64"/>
        </right>
        <top style="thin">
          <color indexed="64"/>
        </top>
        <bottom style="thin">
          <color theme="7"/>
        </bottom>
        <vertical/>
        <horizontal/>
      </border>
    </dxf>
    <dxf>
      <border outline="0">
        <top style="thin">
          <color indexed="64"/>
        </top>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0" indent="0" justifyLastLine="0" shrinkToFit="0" readingOrder="0"/>
      <border diagonalUp="0" diagonalDown="0" outline="0">
        <left style="thin">
          <color indexed="64"/>
        </left>
        <right style="thin">
          <color indexed="64"/>
        </right>
        <top/>
        <bottom/>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strike val="0"/>
        <outline val="0"/>
        <shadow val="0"/>
        <u val="no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0"/>
        <name val="Calibri"/>
        <family val="2"/>
        <scheme val="minor"/>
      </font>
      <fill>
        <patternFill patternType="solid">
          <fgColor indexed="64"/>
          <bgColor theme="5" tint="-0.249977111117893"/>
        </patternFill>
      </fill>
      <alignment horizontal="center" vertical="center" textRotation="0" wrapText="1" indent="0" justifyLastLine="0" shrinkToFit="0" readingOrder="1"/>
      <border diagonalUp="0" diagonalDown="0" outline="0">
        <left/>
        <right style="thin">
          <color indexed="64"/>
        </right>
        <top/>
        <bottom/>
      </border>
    </dxf>
    <dxf>
      <font>
        <b/>
        <i val="0"/>
        <strike val="0"/>
        <condense val="0"/>
        <extend val="0"/>
        <outline val="0"/>
        <shadow val="0"/>
        <u val="none"/>
        <vertAlign val="baseline"/>
        <sz val="16"/>
        <color theme="0"/>
        <name val="Calibri"/>
        <family val="2"/>
        <scheme val="minor"/>
      </font>
      <fill>
        <patternFill patternType="solid">
          <fgColor indexed="64"/>
          <bgColor theme="5" tint="-0.249977111117893"/>
        </patternFill>
      </fill>
      <alignment horizontal="center" vertical="center" textRotation="0" wrapText="1" indent="0" justifyLastLine="0" shrinkToFit="0" readingOrder="1"/>
      <border diagonalUp="0" diagonalDown="0">
        <left/>
        <right style="thin">
          <color indexed="64"/>
        </right>
        <top style="thin">
          <color theme="7"/>
        </top>
        <bottom style="thin">
          <color theme="7"/>
        </bottom>
        <vertical/>
        <horizontal/>
      </border>
    </dxf>
    <dxf>
      <border>
        <top style="thin">
          <color indexed="64"/>
        </top>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8" tint="-9.9978637043366805E-2"/>
        </patternFill>
      </fill>
      <alignment horizontal="left"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8" tint="-9.9978637043366805E-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8" tint="-9.9978637043366805E-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8" tint="-9.9978637043366805E-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8" tint="-9.9978637043366805E-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0"/>
        <name val="Calibri"/>
        <family val="2"/>
        <scheme val="minor"/>
      </font>
      <fill>
        <patternFill patternType="solid">
          <fgColor indexed="64"/>
          <bgColor theme="8" tint="-0.499984740745262"/>
        </patternFill>
      </fill>
      <alignment horizontal="center" vertical="center" textRotation="0" wrapText="1" indent="0" justifyLastLine="0" shrinkToFit="0" readingOrder="1"/>
      <border diagonalUp="0" diagonalDown="0">
        <left/>
        <right style="thin">
          <color indexed="64"/>
        </right>
        <top style="thin">
          <color theme="7"/>
        </top>
        <bottom style="thin">
          <color theme="7"/>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8" tint="-9.9978637043366805E-2"/>
        </patternFill>
      </fill>
      <alignment horizontal="left"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left style="thin">
          <color indexed="64"/>
        </left>
        <right style="thin">
          <color indexed="64"/>
        </right>
        <top style="thin">
          <color indexed="64"/>
        </top>
        <bottom style="thin">
          <color theme="7"/>
        </bottom>
        <vertical/>
        <horizontal/>
      </border>
    </dxf>
    <dxf>
      <font>
        <b/>
        <i val="0"/>
        <strike val="0"/>
        <condense val="0"/>
        <extend val="0"/>
        <outline val="0"/>
        <shadow val="0"/>
        <u val="none"/>
        <vertAlign val="baseline"/>
        <sz val="16"/>
        <color theme="0"/>
        <name val="Calibri"/>
        <family val="2"/>
        <scheme val="minor"/>
      </font>
      <fill>
        <patternFill patternType="solid">
          <fgColor indexed="64"/>
          <bgColor theme="9" tint="0.39997558519241921"/>
        </patternFill>
      </fill>
      <alignment horizontal="center" vertical="center" textRotation="0" wrapText="1" indent="0" justifyLastLine="0" shrinkToFit="0" readingOrder="1"/>
      <border diagonalUp="0" diagonalDown="0">
        <left/>
        <right style="thin">
          <color indexed="64"/>
        </right>
        <top style="thin">
          <color indexed="64"/>
        </top>
        <bottom style="thin">
          <color theme="7"/>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9" tint="0.79998168889431442"/>
        </patternFill>
      </fill>
      <alignment horizontal="left"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5" tint="0.5999938962981048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0"/>
        <name val="Calibri"/>
        <family val="2"/>
        <scheme val="minor"/>
      </font>
      <fill>
        <patternFill patternType="solid">
          <fgColor indexed="64"/>
          <bgColor theme="5" tint="-0.249977111117893"/>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horizontal style="thin">
          <color indexed="64"/>
        </horizontal>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20"/>
        <color auto="1"/>
        <name val="Calibri"/>
        <family val="2"/>
        <scheme val="minor"/>
      </font>
      <fill>
        <patternFill patternType="solid">
          <fgColor indexed="64"/>
          <bgColor theme="8"/>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indexed="64"/>
          <bgColor theme="8"/>
        </patternFill>
      </fill>
      <alignment horizontal="left"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left"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left"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left"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left"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left" vertical="center" textRotation="0" wrapText="1" indent="0" justifyLastLine="0" shrinkToFit="0" readingOrder="0"/>
      <border diagonalUp="0" diagonalDown="0">
        <left/>
        <right/>
        <top style="thin">
          <color auto="1"/>
        </top>
        <bottom style="thin">
          <color auto="1"/>
        </bottom>
        <vertical/>
        <horizontal/>
      </border>
    </dxf>
    <dxf>
      <fill>
        <patternFill patternType="solid">
          <fgColor indexed="64"/>
          <bgColor theme="8"/>
        </patternFill>
      </fill>
      <alignment horizontal="left"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tint="-0.249977111117893"/>
        </patternFill>
      </fill>
      <alignment horizontal="left" vertical="center" textRotation="0" wrapText="1" indent="0" justifyLastLine="0" shrinkToFit="0" readingOrder="0"/>
      <border diagonalUp="0" diagonalDown="0" outline="0">
        <left/>
        <right/>
        <top style="thin">
          <color auto="1"/>
        </top>
        <bottom style="thin">
          <color auto="1"/>
        </bottom>
      </border>
    </dxf>
    <dxf>
      <fill>
        <patternFill patternType="solid">
          <fgColor indexed="64"/>
          <bgColor theme="8"/>
        </patternFill>
      </fill>
      <alignment horizontal="lef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6"/>
        <color theme="8"/>
        <name val="Calibri"/>
        <family val="2"/>
        <scheme val="minor"/>
      </font>
      <fill>
        <patternFill patternType="solid">
          <fgColor indexed="64"/>
          <bgColor theme="2" tint="-0.249977111117893"/>
        </patternFill>
      </fill>
      <alignment horizontal="left" vertical="center" textRotation="0" wrapText="1" indent="0" justifyLastLine="0" shrinkToFit="0" readingOrder="0"/>
    </dxf>
    <dxf>
      <font>
        <b/>
        <color theme="1"/>
      </font>
      <border>
        <bottom style="thin">
          <color theme="7"/>
        </bottom>
        <vertical/>
        <horizontal/>
      </border>
    </dxf>
    <dxf>
      <font>
        <sz val="16"/>
        <color theme="1"/>
      </font>
      <fill>
        <patternFill>
          <bgColor theme="8"/>
        </patternFill>
      </fill>
      <border>
        <left style="thin">
          <color theme="7"/>
        </left>
        <right style="thin">
          <color theme="7"/>
        </right>
        <top style="thin">
          <color theme="7"/>
        </top>
        <bottom style="thin">
          <color theme="7"/>
        </bottom>
        <vertical/>
        <horizontal/>
      </border>
    </dxf>
    <dxf>
      <fill>
        <patternFill patternType="solid">
          <fgColor theme="7" tint="0.79998168889431442"/>
          <bgColor theme="7" tint="0.79998168889431442"/>
        </patternFill>
      </fill>
    </dxf>
    <dxf>
      <fill>
        <patternFill patternType="solid">
          <fgColor theme="7" tint="0.79998168889431442"/>
          <bgColor theme="7" tint="0.79998168889431442"/>
        </patternFill>
      </fill>
    </dxf>
    <dxf>
      <font>
        <b/>
        <color theme="7" tint="-0.249977111117893"/>
      </font>
      <fill>
        <patternFill>
          <bgColor theme="0"/>
        </patternFill>
      </fill>
      <border>
        <left/>
        <right/>
        <top/>
        <bottom style="thin">
          <color theme="7"/>
        </bottom>
      </border>
    </dxf>
    <dxf>
      <font>
        <color theme="7" tint="-0.249977111117893"/>
      </font>
      <border>
        <left style="thin">
          <color theme="7"/>
        </left>
        <right style="thin">
          <color theme="7"/>
        </right>
        <top style="thin">
          <color theme="7"/>
        </top>
        <bottom style="thin">
          <color theme="7"/>
        </bottom>
      </border>
    </dxf>
  </dxfs>
  <tableStyles count="2" defaultTableStyle="TableStyleMedium2" defaultPivotStyle="PivotStyleLight16">
    <tableStyle name="TableStyleLight5 2" pivot="0" count="4" xr9:uid="{A2E5E75D-D5E1-4E45-ADBA-56B4C7C599C3}">
      <tableStyleElement type="wholeTable" dxfId="115"/>
      <tableStyleElement type="headerRow" dxfId="114"/>
      <tableStyleElement type="firstRowStripe" dxfId="113"/>
      <tableStyleElement type="firstColumnStripe" dxfId="112"/>
    </tableStyle>
    <tableStyle name="tryout 3" pivot="0" table="0" count="10" xr9:uid="{BB4E27C1-BB04-4A19-B873-8C3329686320}">
      <tableStyleElement type="wholeTable" dxfId="111"/>
      <tableStyleElement type="headerRow" dxfId="110"/>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tryout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07/relationships/slicerCache" Target="slicerCaches/slicerCache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pathwaystoparis.com/en/" TargetMode="External"/><Relationship Id="rId2" Type="http://schemas.openxmlformats.org/officeDocument/2006/relationships/image" Target="../media/image1.png"/><Relationship Id="rId1" Type="http://schemas.openxmlformats.org/officeDocument/2006/relationships/hyperlink" Target="https://pathwaystoparis.com/en/tool-box/tool/" TargetMode="External"/><Relationship Id="rId6" Type="http://schemas.openxmlformats.org/officeDocument/2006/relationships/image" Target="../media/image4.png"/><Relationship Id="rId5" Type="http://schemas.openxmlformats.org/officeDocument/2006/relationships/image" Target="../media/image3.jpeg"/><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5.png"/><Relationship Id="rId4" Type="http://schemas.openxmlformats.org/officeDocument/2006/relationships/hyperlink" Target="https://www.umweltbundesamt.de/daten/umwelt-wirtschaft/gesellschaftliche-kosten-von-umweltbelastungen#gesamtwirtschaftliche-bedeutung-der-umweltkosten"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0.jpe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jpeg"/><Relationship Id="rId2" Type="http://schemas.openxmlformats.org/officeDocument/2006/relationships/image" Target="../media/image8.jpe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5.jpe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7.jpe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3.jpe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3949390</xdr:colOff>
      <xdr:row>14</xdr:row>
      <xdr:rowOff>360091</xdr:rowOff>
    </xdr:from>
    <xdr:to>
      <xdr:col>2</xdr:col>
      <xdr:colOff>5552378</xdr:colOff>
      <xdr:row>14</xdr:row>
      <xdr:rowOff>708567</xdr:rowOff>
    </xdr:to>
    <xdr:sp macro="" textlink="">
      <xdr:nvSpPr>
        <xdr:cNvPr id="2" name="Textfeld 1">
          <a:hlinkClick xmlns:r="http://schemas.openxmlformats.org/officeDocument/2006/relationships" r:id="rId1"/>
          <a:extLst>
            <a:ext uri="{FF2B5EF4-FFF2-40B4-BE49-F238E27FC236}">
              <a16:creationId xmlns:a16="http://schemas.microsoft.com/office/drawing/2014/main" id="{F38AD8E1-5CA0-4C71-9E7F-61BE8E0C2D33}"/>
            </a:ext>
          </a:extLst>
        </xdr:cNvPr>
        <xdr:cNvSpPr txBox="1"/>
      </xdr:nvSpPr>
      <xdr:spPr>
        <a:xfrm>
          <a:off x="6888201" y="12359268"/>
          <a:ext cx="1602988" cy="348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1</xdr:col>
      <xdr:colOff>266700</xdr:colOff>
      <xdr:row>3</xdr:row>
      <xdr:rowOff>266700</xdr:rowOff>
    </xdr:from>
    <xdr:to>
      <xdr:col>1</xdr:col>
      <xdr:colOff>2258298</xdr:colOff>
      <xdr:row>4</xdr:row>
      <xdr:rowOff>966104</xdr:rowOff>
    </xdr:to>
    <xdr:pic>
      <xdr:nvPicPr>
        <xdr:cNvPr id="10" name="Grafik 9">
          <a:extLst>
            <a:ext uri="{FF2B5EF4-FFF2-40B4-BE49-F238E27FC236}">
              <a16:creationId xmlns:a16="http://schemas.microsoft.com/office/drawing/2014/main" id="{DD0B77A0-518E-4BC3-BB1F-229413A478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 y="5000625"/>
          <a:ext cx="1991598" cy="1023254"/>
        </a:xfrm>
        <a:prstGeom prst="rect">
          <a:avLst/>
        </a:prstGeom>
      </xdr:spPr>
    </xdr:pic>
    <xdr:clientData/>
  </xdr:twoCellAnchor>
  <xdr:twoCellAnchor>
    <xdr:from>
      <xdr:col>2</xdr:col>
      <xdr:colOff>114300</xdr:colOff>
      <xdr:row>2</xdr:row>
      <xdr:rowOff>3895725</xdr:rowOff>
    </xdr:from>
    <xdr:to>
      <xdr:col>2</xdr:col>
      <xdr:colOff>2085975</xdr:colOff>
      <xdr:row>2</xdr:row>
      <xdr:rowOff>4143375</xdr:rowOff>
    </xdr:to>
    <xdr:sp macro="" textlink="">
      <xdr:nvSpPr>
        <xdr:cNvPr id="3" name="Textfeld 2">
          <a:hlinkClick xmlns:r="http://schemas.openxmlformats.org/officeDocument/2006/relationships" r:id="rId3"/>
          <a:extLst>
            <a:ext uri="{FF2B5EF4-FFF2-40B4-BE49-F238E27FC236}">
              <a16:creationId xmlns:a16="http://schemas.microsoft.com/office/drawing/2014/main" id="{64121D1E-EC68-4231-9595-F5EF2E0EC50F}"/>
            </a:ext>
          </a:extLst>
        </xdr:cNvPr>
        <xdr:cNvSpPr txBox="1"/>
      </xdr:nvSpPr>
      <xdr:spPr>
        <a:xfrm>
          <a:off x="3057525" y="4257675"/>
          <a:ext cx="19716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twoCellAnchor editAs="oneCell">
    <xdr:from>
      <xdr:col>0</xdr:col>
      <xdr:colOff>342900</xdr:colOff>
      <xdr:row>26</xdr:row>
      <xdr:rowOff>35517</xdr:rowOff>
    </xdr:from>
    <xdr:to>
      <xdr:col>1</xdr:col>
      <xdr:colOff>1536550</xdr:colOff>
      <xdr:row>32</xdr:row>
      <xdr:rowOff>80517</xdr:rowOff>
    </xdr:to>
    <xdr:pic>
      <xdr:nvPicPr>
        <xdr:cNvPr id="14" name="Grafik 13">
          <a:extLst>
            <a:ext uri="{FF2B5EF4-FFF2-40B4-BE49-F238E27FC236}">
              <a16:creationId xmlns:a16="http://schemas.microsoft.com/office/drawing/2014/main" id="{2659162C-65A9-430E-99CD-68053B7C7C1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2900" y="20495217"/>
          <a:ext cx="1565125" cy="1188000"/>
        </a:xfrm>
        <a:prstGeom prst="rect">
          <a:avLst/>
        </a:prstGeom>
      </xdr:spPr>
    </xdr:pic>
    <xdr:clientData/>
  </xdr:twoCellAnchor>
  <xdr:twoCellAnchor editAs="oneCell">
    <xdr:from>
      <xdr:col>1</xdr:col>
      <xdr:colOff>1743932</xdr:colOff>
      <xdr:row>25</xdr:row>
      <xdr:rowOff>36586</xdr:rowOff>
    </xdr:from>
    <xdr:to>
      <xdr:col>2</xdr:col>
      <xdr:colOff>515534</xdr:colOff>
      <xdr:row>33</xdr:row>
      <xdr:rowOff>20376</xdr:rowOff>
    </xdr:to>
    <xdr:pic>
      <xdr:nvPicPr>
        <xdr:cNvPr id="15" name="Grafik 14">
          <a:extLst>
            <a:ext uri="{FF2B5EF4-FFF2-40B4-BE49-F238E27FC236}">
              <a16:creationId xmlns:a16="http://schemas.microsoft.com/office/drawing/2014/main" id="{0BD84AFF-8265-433F-A119-62D187E84D5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115407" y="20305786"/>
          <a:ext cx="1343352" cy="1507790"/>
        </a:xfrm>
        <a:prstGeom prst="rect">
          <a:avLst/>
        </a:prstGeom>
      </xdr:spPr>
    </xdr:pic>
    <xdr:clientData/>
  </xdr:twoCellAnchor>
  <xdr:twoCellAnchor editAs="oneCell">
    <xdr:from>
      <xdr:col>2</xdr:col>
      <xdr:colOff>5713098</xdr:colOff>
      <xdr:row>25</xdr:row>
      <xdr:rowOff>0</xdr:rowOff>
    </xdr:from>
    <xdr:to>
      <xdr:col>3</xdr:col>
      <xdr:colOff>168273</xdr:colOff>
      <xdr:row>33</xdr:row>
      <xdr:rowOff>136793</xdr:rowOff>
    </xdr:to>
    <xdr:pic>
      <xdr:nvPicPr>
        <xdr:cNvPr id="16" name="Grafik 15">
          <a:extLst>
            <a:ext uri="{FF2B5EF4-FFF2-40B4-BE49-F238E27FC236}">
              <a16:creationId xmlns:a16="http://schemas.microsoft.com/office/drawing/2014/main" id="{9E748E5B-AEEB-42B2-98E4-F8765D0C09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656323" y="20269200"/>
          <a:ext cx="1560825" cy="16607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7</xdr:col>
      <xdr:colOff>1983760</xdr:colOff>
      <xdr:row>12</xdr:row>
      <xdr:rowOff>275838</xdr:rowOff>
    </xdr:from>
    <xdr:ext cx="2064365" cy="2261600"/>
    <xdr:pic>
      <xdr:nvPicPr>
        <xdr:cNvPr id="2" name="Grafik 1">
          <a:extLst>
            <a:ext uri="{FF2B5EF4-FFF2-40B4-BE49-F238E27FC236}">
              <a16:creationId xmlns:a16="http://schemas.microsoft.com/office/drawing/2014/main" id="{44057FD3-1CF1-46D4-AD0C-5E74A41BA0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96885" y="15934938"/>
          <a:ext cx="2064365" cy="2261600"/>
        </a:xfrm>
        <a:prstGeom prst="rect">
          <a:avLst/>
        </a:prstGeom>
      </xdr:spPr>
    </xdr:pic>
    <xdr:clientData/>
  </xdr:oneCellAnchor>
  <xdr:oneCellAnchor>
    <xdr:from>
      <xdr:col>3</xdr:col>
      <xdr:colOff>714376</xdr:colOff>
      <xdr:row>13</xdr:row>
      <xdr:rowOff>143532</xdr:rowOff>
    </xdr:from>
    <xdr:ext cx="2135326" cy="1691437"/>
    <xdr:pic>
      <xdr:nvPicPr>
        <xdr:cNvPr id="3" name="Grafik 2">
          <a:extLst>
            <a:ext uri="{FF2B5EF4-FFF2-40B4-BE49-F238E27FC236}">
              <a16:creationId xmlns:a16="http://schemas.microsoft.com/office/drawing/2014/main" id="{4B950E9C-6CAC-42CB-8847-3AD312BE74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16431282"/>
          <a:ext cx="2135326" cy="1691437"/>
        </a:xfrm>
        <a:prstGeom prst="rect">
          <a:avLst/>
        </a:prstGeom>
      </xdr:spPr>
    </xdr:pic>
    <xdr:clientData/>
  </xdr:oneCellAnchor>
  <xdr:oneCellAnchor>
    <xdr:from>
      <xdr:col>4</xdr:col>
      <xdr:colOff>2000251</xdr:colOff>
      <xdr:row>13</xdr:row>
      <xdr:rowOff>46876</xdr:rowOff>
    </xdr:from>
    <xdr:ext cx="1603258" cy="1871437"/>
    <xdr:pic>
      <xdr:nvPicPr>
        <xdr:cNvPr id="4" name="Grafik 3">
          <a:extLst>
            <a:ext uri="{FF2B5EF4-FFF2-40B4-BE49-F238E27FC236}">
              <a16:creationId xmlns:a16="http://schemas.microsoft.com/office/drawing/2014/main" id="{CDFA707C-249B-46BC-87F3-C0724699BD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16334626"/>
          <a:ext cx="1603258" cy="1871437"/>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1983760</xdr:colOff>
      <xdr:row>15</xdr:row>
      <xdr:rowOff>275838</xdr:rowOff>
    </xdr:from>
    <xdr:ext cx="2064365" cy="2261600"/>
    <xdr:pic>
      <xdr:nvPicPr>
        <xdr:cNvPr id="2" name="Grafik 1">
          <a:extLst>
            <a:ext uri="{FF2B5EF4-FFF2-40B4-BE49-F238E27FC236}">
              <a16:creationId xmlns:a16="http://schemas.microsoft.com/office/drawing/2014/main" id="{9A631A19-BAA6-4DEB-BD94-76BF58DD18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62485" y="14553813"/>
          <a:ext cx="2064365" cy="2261600"/>
        </a:xfrm>
        <a:prstGeom prst="rect">
          <a:avLst/>
        </a:prstGeom>
      </xdr:spPr>
    </xdr:pic>
    <xdr:clientData/>
  </xdr:oneCellAnchor>
  <xdr:oneCellAnchor>
    <xdr:from>
      <xdr:col>3</xdr:col>
      <xdr:colOff>714376</xdr:colOff>
      <xdr:row>16</xdr:row>
      <xdr:rowOff>143532</xdr:rowOff>
    </xdr:from>
    <xdr:ext cx="2135326" cy="1691437"/>
    <xdr:pic>
      <xdr:nvPicPr>
        <xdr:cNvPr id="3" name="Grafik 2">
          <a:extLst>
            <a:ext uri="{FF2B5EF4-FFF2-40B4-BE49-F238E27FC236}">
              <a16:creationId xmlns:a16="http://schemas.microsoft.com/office/drawing/2014/main" id="{B728A4CA-A602-49B7-AFAF-245F2DA939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14697732"/>
          <a:ext cx="2135326" cy="1691437"/>
        </a:xfrm>
        <a:prstGeom prst="rect">
          <a:avLst/>
        </a:prstGeom>
      </xdr:spPr>
    </xdr:pic>
    <xdr:clientData/>
  </xdr:oneCellAnchor>
  <xdr:oneCellAnchor>
    <xdr:from>
      <xdr:col>4</xdr:col>
      <xdr:colOff>2000251</xdr:colOff>
      <xdr:row>16</xdr:row>
      <xdr:rowOff>46876</xdr:rowOff>
    </xdr:from>
    <xdr:ext cx="1603258" cy="1871437"/>
    <xdr:pic>
      <xdr:nvPicPr>
        <xdr:cNvPr id="4" name="Grafik 3">
          <a:extLst>
            <a:ext uri="{FF2B5EF4-FFF2-40B4-BE49-F238E27FC236}">
              <a16:creationId xmlns:a16="http://schemas.microsoft.com/office/drawing/2014/main" id="{BA9DD5AC-08BC-4875-8A5B-2043E8AA8BA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14601076"/>
          <a:ext cx="1603258" cy="1871437"/>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7</xdr:col>
      <xdr:colOff>1983760</xdr:colOff>
      <xdr:row>21</xdr:row>
      <xdr:rowOff>275838</xdr:rowOff>
    </xdr:from>
    <xdr:ext cx="2064365" cy="2261600"/>
    <xdr:pic>
      <xdr:nvPicPr>
        <xdr:cNvPr id="2" name="Grafik 1">
          <a:extLst>
            <a:ext uri="{FF2B5EF4-FFF2-40B4-BE49-F238E27FC236}">
              <a16:creationId xmlns:a16="http://schemas.microsoft.com/office/drawing/2014/main" id="{B6C9DDF9-CB7D-4FF8-A365-56A2AF11BF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24235" y="18563838"/>
          <a:ext cx="2064365" cy="2261600"/>
        </a:xfrm>
        <a:prstGeom prst="rect">
          <a:avLst/>
        </a:prstGeom>
      </xdr:spPr>
    </xdr:pic>
    <xdr:clientData/>
  </xdr:oneCellAnchor>
  <xdr:oneCellAnchor>
    <xdr:from>
      <xdr:col>3</xdr:col>
      <xdr:colOff>714376</xdr:colOff>
      <xdr:row>22</xdr:row>
      <xdr:rowOff>143532</xdr:rowOff>
    </xdr:from>
    <xdr:ext cx="2135326" cy="1691437"/>
    <xdr:pic>
      <xdr:nvPicPr>
        <xdr:cNvPr id="3" name="Grafik 2">
          <a:extLst>
            <a:ext uri="{FF2B5EF4-FFF2-40B4-BE49-F238E27FC236}">
              <a16:creationId xmlns:a16="http://schemas.microsoft.com/office/drawing/2014/main" id="{7EF8BD1C-286B-4018-957D-FA39A2BF27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19060182"/>
          <a:ext cx="2135326" cy="1691437"/>
        </a:xfrm>
        <a:prstGeom prst="rect">
          <a:avLst/>
        </a:prstGeom>
      </xdr:spPr>
    </xdr:pic>
    <xdr:clientData/>
  </xdr:oneCellAnchor>
  <xdr:oneCellAnchor>
    <xdr:from>
      <xdr:col>4</xdr:col>
      <xdr:colOff>2000251</xdr:colOff>
      <xdr:row>22</xdr:row>
      <xdr:rowOff>46876</xdr:rowOff>
    </xdr:from>
    <xdr:ext cx="1603258" cy="1871437"/>
    <xdr:pic>
      <xdr:nvPicPr>
        <xdr:cNvPr id="4" name="Grafik 3">
          <a:extLst>
            <a:ext uri="{FF2B5EF4-FFF2-40B4-BE49-F238E27FC236}">
              <a16:creationId xmlns:a16="http://schemas.microsoft.com/office/drawing/2014/main" id="{E5547804-6B41-4FD0-8701-1625085D551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18963526"/>
          <a:ext cx="1603258" cy="1871437"/>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7</xdr:col>
      <xdr:colOff>1983760</xdr:colOff>
      <xdr:row>20</xdr:row>
      <xdr:rowOff>275838</xdr:rowOff>
    </xdr:from>
    <xdr:ext cx="2064365" cy="2261600"/>
    <xdr:pic>
      <xdr:nvPicPr>
        <xdr:cNvPr id="2" name="Grafik 1">
          <a:extLst>
            <a:ext uri="{FF2B5EF4-FFF2-40B4-BE49-F238E27FC236}">
              <a16:creationId xmlns:a16="http://schemas.microsoft.com/office/drawing/2014/main" id="{BFF4086A-29C5-4590-A4F5-8F6B513FBD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62485" y="21383238"/>
          <a:ext cx="2064365" cy="2261600"/>
        </a:xfrm>
        <a:prstGeom prst="rect">
          <a:avLst/>
        </a:prstGeom>
      </xdr:spPr>
    </xdr:pic>
    <xdr:clientData/>
  </xdr:oneCellAnchor>
  <xdr:oneCellAnchor>
    <xdr:from>
      <xdr:col>3</xdr:col>
      <xdr:colOff>714376</xdr:colOff>
      <xdr:row>21</xdr:row>
      <xdr:rowOff>143532</xdr:rowOff>
    </xdr:from>
    <xdr:ext cx="2135326" cy="1691437"/>
    <xdr:pic>
      <xdr:nvPicPr>
        <xdr:cNvPr id="3" name="Grafik 2">
          <a:extLst>
            <a:ext uri="{FF2B5EF4-FFF2-40B4-BE49-F238E27FC236}">
              <a16:creationId xmlns:a16="http://schemas.microsoft.com/office/drawing/2014/main" id="{0481F0CC-62D2-44E6-92C4-19BF571397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21527157"/>
          <a:ext cx="2135326" cy="1691437"/>
        </a:xfrm>
        <a:prstGeom prst="rect">
          <a:avLst/>
        </a:prstGeom>
      </xdr:spPr>
    </xdr:pic>
    <xdr:clientData/>
  </xdr:oneCellAnchor>
  <xdr:oneCellAnchor>
    <xdr:from>
      <xdr:col>4</xdr:col>
      <xdr:colOff>2000251</xdr:colOff>
      <xdr:row>21</xdr:row>
      <xdr:rowOff>46876</xdr:rowOff>
    </xdr:from>
    <xdr:ext cx="1603258" cy="1871437"/>
    <xdr:pic>
      <xdr:nvPicPr>
        <xdr:cNvPr id="4" name="Grafik 3">
          <a:extLst>
            <a:ext uri="{FF2B5EF4-FFF2-40B4-BE49-F238E27FC236}">
              <a16:creationId xmlns:a16="http://schemas.microsoft.com/office/drawing/2014/main" id="{F2D54DF8-569A-4A0F-B27D-4BB3CF51377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21430501"/>
          <a:ext cx="1603258" cy="187143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5</xdr:col>
      <xdr:colOff>2115576</xdr:colOff>
      <xdr:row>7</xdr:row>
      <xdr:rowOff>85295</xdr:rowOff>
    </xdr:from>
    <xdr:to>
      <xdr:col>9</xdr:col>
      <xdr:colOff>0</xdr:colOff>
      <xdr:row>14</xdr:row>
      <xdr:rowOff>25705</xdr:rowOff>
    </xdr:to>
    <mc:AlternateContent xmlns:mc="http://schemas.openxmlformats.org/markup-compatibility/2006" xmlns:sle15="http://schemas.microsoft.com/office/drawing/2012/slicer">
      <mc:Choice Requires="sle15">
        <xdr:graphicFrame macro="">
          <xdr:nvGraphicFramePr>
            <xdr:cNvPr id="6" name="Sektoren ">
              <a:extLst>
                <a:ext uri="{FF2B5EF4-FFF2-40B4-BE49-F238E27FC236}">
                  <a16:creationId xmlns:a16="http://schemas.microsoft.com/office/drawing/2014/main" id="{C5B4B2A2-E668-4521-83CF-7E5A73F5FD66}"/>
                </a:ext>
              </a:extLst>
            </xdr:cNvPr>
            <xdr:cNvGraphicFramePr/>
          </xdr:nvGraphicFramePr>
          <xdr:xfrm>
            <a:off x="0" y="0"/>
            <a:ext cx="0" cy="0"/>
          </xdr:xfrm>
          <a:graphic>
            <a:graphicData uri="http://schemas.microsoft.com/office/drawing/2010/slicer">
              <sle:slicer xmlns:sle="http://schemas.microsoft.com/office/drawing/2010/slicer" name="Sektoren "/>
            </a:graphicData>
          </a:graphic>
        </xdr:graphicFrame>
      </mc:Choice>
      <mc:Fallback xmlns="">
        <xdr:sp macro="" textlink="">
          <xdr:nvSpPr>
            <xdr:cNvPr id="0" name=""/>
            <xdr:cNvSpPr>
              <a:spLocks noTextEdit="1"/>
            </xdr:cNvSpPr>
          </xdr:nvSpPr>
          <xdr:spPr>
            <a:xfrm>
              <a:off x="9786376" y="2174445"/>
              <a:ext cx="7384024" cy="260106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fLocksWithSheet="0"/>
  </xdr:twoCellAnchor>
  <xdr:twoCellAnchor editAs="oneCell">
    <xdr:from>
      <xdr:col>8</xdr:col>
      <xdr:colOff>1066185</xdr:colOff>
      <xdr:row>97</xdr:row>
      <xdr:rowOff>67876</xdr:rowOff>
    </xdr:from>
    <xdr:to>
      <xdr:col>10</xdr:col>
      <xdr:colOff>658018</xdr:colOff>
      <xdr:row>108</xdr:row>
      <xdr:rowOff>132376</xdr:rowOff>
    </xdr:to>
    <xdr:pic>
      <xdr:nvPicPr>
        <xdr:cNvPr id="11" name="Grafik 10">
          <a:extLst>
            <a:ext uri="{FF2B5EF4-FFF2-40B4-BE49-F238E27FC236}">
              <a16:creationId xmlns:a16="http://schemas.microsoft.com/office/drawing/2014/main" id="{0A4C8718-6005-40F9-876C-2D21D9A464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44160" y="100842376"/>
          <a:ext cx="2019915" cy="2160000"/>
        </a:xfrm>
        <a:prstGeom prst="rect">
          <a:avLst/>
        </a:prstGeom>
      </xdr:spPr>
    </xdr:pic>
    <xdr:clientData/>
  </xdr:twoCellAnchor>
  <xdr:twoCellAnchor editAs="oneCell">
    <xdr:from>
      <xdr:col>2</xdr:col>
      <xdr:colOff>714376</xdr:colOff>
      <xdr:row>99</xdr:row>
      <xdr:rowOff>143532</xdr:rowOff>
    </xdr:from>
    <xdr:to>
      <xdr:col>3</xdr:col>
      <xdr:colOff>1112975</xdr:colOff>
      <xdr:row>108</xdr:row>
      <xdr:rowOff>45858</xdr:rowOff>
    </xdr:to>
    <xdr:pic>
      <xdr:nvPicPr>
        <xdr:cNvPr id="12" name="Grafik 11">
          <a:extLst>
            <a:ext uri="{FF2B5EF4-FFF2-40B4-BE49-F238E27FC236}">
              <a16:creationId xmlns:a16="http://schemas.microsoft.com/office/drawing/2014/main" id="{86FC9D26-471F-4772-9BAF-E3009CBC40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66976" y="101299032"/>
          <a:ext cx="2135326" cy="1620000"/>
        </a:xfrm>
        <a:prstGeom prst="rect">
          <a:avLst/>
        </a:prstGeom>
      </xdr:spPr>
    </xdr:pic>
    <xdr:clientData/>
  </xdr:twoCellAnchor>
  <xdr:twoCellAnchor editAs="oneCell">
    <xdr:from>
      <xdr:col>4</xdr:col>
      <xdr:colOff>2000251</xdr:colOff>
      <xdr:row>99</xdr:row>
      <xdr:rowOff>46876</xdr:rowOff>
    </xdr:from>
    <xdr:to>
      <xdr:col>5</xdr:col>
      <xdr:colOff>1265123</xdr:colOff>
      <xdr:row>108</xdr:row>
      <xdr:rowOff>132377</xdr:rowOff>
    </xdr:to>
    <xdr:pic>
      <xdr:nvPicPr>
        <xdr:cNvPr id="13" name="Grafik 12">
          <a:extLst>
            <a:ext uri="{FF2B5EF4-FFF2-40B4-BE49-F238E27FC236}">
              <a16:creationId xmlns:a16="http://schemas.microsoft.com/office/drawing/2014/main" id="{2BE7E7FD-BA12-4F4C-A716-BC2E3632BD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24451" y="101202376"/>
          <a:ext cx="1601671" cy="1800000"/>
        </a:xfrm>
        <a:prstGeom prst="rect">
          <a:avLst/>
        </a:prstGeom>
      </xdr:spPr>
    </xdr:pic>
    <xdr:clientData/>
  </xdr:twoCellAnchor>
  <xdr:twoCellAnchor>
    <xdr:from>
      <xdr:col>5</xdr:col>
      <xdr:colOff>2183554</xdr:colOff>
      <xdr:row>2</xdr:row>
      <xdr:rowOff>174012</xdr:rowOff>
    </xdr:from>
    <xdr:to>
      <xdr:col>6</xdr:col>
      <xdr:colOff>3135711</xdr:colOff>
      <xdr:row>6</xdr:row>
      <xdr:rowOff>94740</xdr:rowOff>
    </xdr:to>
    <xdr:sp macro="" textlink="">
      <xdr:nvSpPr>
        <xdr:cNvPr id="9" name="Textfeld 8">
          <a:extLst>
            <a:ext uri="{FF2B5EF4-FFF2-40B4-BE49-F238E27FC236}">
              <a16:creationId xmlns:a16="http://schemas.microsoft.com/office/drawing/2014/main" id="{6BBA2F87-A2CD-46CE-B184-16143F429B5D}"/>
            </a:ext>
          </a:extLst>
        </xdr:cNvPr>
        <xdr:cNvSpPr txBox="1"/>
      </xdr:nvSpPr>
      <xdr:spPr>
        <a:xfrm>
          <a:off x="9854354" y="529612"/>
          <a:ext cx="3568357" cy="1266928"/>
        </a:xfrm>
        <a:prstGeom prst="rect">
          <a:avLst/>
        </a:prstGeom>
        <a:solidFill>
          <a:schemeClr val="lt1"/>
        </a:solidFill>
        <a:ln w="9525" cmpd="sng">
          <a:solidFill>
            <a:schemeClr val="bg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e-DE" sz="1400" b="0">
              <a:solidFill>
                <a:schemeClr val="accent3"/>
              </a:solidFill>
            </a:rPr>
            <a:t>Select relevant sectoral indicators in addition to the cross-sectoral indicators. A meaningful evaluation of the transformation performance must consider cross-sectoral indicators in combination with sectorspecific Indicators.</a:t>
          </a:r>
        </a:p>
      </xdr:txBody>
    </xdr:sp>
    <xdr:clientData/>
  </xdr:twoCellAnchor>
  <xdr:twoCellAnchor>
    <xdr:from>
      <xdr:col>0</xdr:col>
      <xdr:colOff>377465</xdr:colOff>
      <xdr:row>3</xdr:row>
      <xdr:rowOff>11905</xdr:rowOff>
    </xdr:from>
    <xdr:to>
      <xdr:col>5</xdr:col>
      <xdr:colOff>1774031</xdr:colOff>
      <xdr:row>14</xdr:row>
      <xdr:rowOff>25705</xdr:rowOff>
    </xdr:to>
    <xdr:sp macro="" textlink="">
      <xdr:nvSpPr>
        <xdr:cNvPr id="2" name="Textfeld 1">
          <a:extLst>
            <a:ext uri="{FF2B5EF4-FFF2-40B4-BE49-F238E27FC236}">
              <a16:creationId xmlns:a16="http://schemas.microsoft.com/office/drawing/2014/main" id="{F105C706-8375-4E0C-A12C-C5218F1136B8}"/>
            </a:ext>
          </a:extLst>
        </xdr:cNvPr>
        <xdr:cNvSpPr txBox="1"/>
      </xdr:nvSpPr>
      <xdr:spPr>
        <a:xfrm>
          <a:off x="377465" y="577632"/>
          <a:ext cx="9455293" cy="4204800"/>
        </a:xfrm>
        <a:prstGeom prst="rect">
          <a:avLst/>
        </a:prstGeom>
        <a:solidFill>
          <a:schemeClr val="lt1"/>
        </a:solidFill>
        <a:ln w="9525" cmpd="sng">
          <a:solidFill>
            <a:schemeClr val="bg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400" b="1">
              <a:solidFill>
                <a:schemeClr val="dk1"/>
              </a:solidFill>
              <a:effectLst/>
              <a:latin typeface="+mn-lt"/>
              <a:ea typeface="+mn-ea"/>
              <a:cs typeface="+mn-cs"/>
            </a:rPr>
            <a:t>In this tab you will find the transformation indicators in the form of an overview table. You apply customizable filters using selection fields on the right .</a:t>
          </a:r>
        </a:p>
        <a:p>
          <a:br>
            <a:rPr lang="en-GB" sz="1400">
              <a:solidFill>
                <a:schemeClr val="dk1"/>
              </a:solidFill>
              <a:effectLst/>
              <a:latin typeface="+mn-lt"/>
              <a:ea typeface="+mn-ea"/>
              <a:cs typeface="+mn-cs"/>
            </a:rPr>
          </a:br>
          <a:r>
            <a:rPr lang="en-GB" sz="1400">
              <a:solidFill>
                <a:schemeClr val="dk1"/>
              </a:solidFill>
              <a:effectLst/>
              <a:latin typeface="+mn-lt"/>
              <a:ea typeface="+mn-ea"/>
              <a:cs typeface="+mn-cs"/>
            </a:rPr>
            <a:t>[white background = not selected; blue background = selected]</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 </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Selection field “Sectors”: For a meaningful assessment of transformation performance, cross-sectoral indicators must be considered in addition to the relevant sector-specific indicators. Therefore, select the relevant sector in addition to the cross-sectoral tab. Please make sure that the multiple selection function is activated in the sector field. An active multiple selection function is indicated by a yellow background for the icon in the upper right corner. If it is not active, you can activate the multiple selection function by clicking on the icon. Now you can select the sectors that are relevant for you.</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  </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Selection field “Prioritisation" button: In the last step you can decide whether you want to filter by key or advanced indicators. </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 </a:t>
          </a:r>
          <a:endParaRPr lang="en-US" sz="1400">
            <a:solidFill>
              <a:schemeClr val="dk1"/>
            </a:solidFill>
            <a:effectLst/>
            <a:latin typeface="+mn-lt"/>
            <a:ea typeface="+mn-ea"/>
            <a:cs typeface="+mn-cs"/>
          </a:endParaRPr>
        </a:p>
        <a:p>
          <a:r>
            <a:rPr lang="en-GB" sz="1400">
              <a:solidFill>
                <a:schemeClr val="dk1"/>
              </a:solidFill>
              <a:effectLst/>
              <a:latin typeface="+mn-lt"/>
              <a:ea typeface="+mn-ea"/>
              <a:cs typeface="+mn-cs"/>
            </a:rPr>
            <a:t>To reset the selected filters, please click in the respective selection field the 'Clear filter' icon, which is located on the far right in the upper right corner.</a:t>
          </a:r>
          <a:endParaRPr lang="en-US" sz="1400">
            <a:solidFill>
              <a:schemeClr val="dk1"/>
            </a:solidFill>
            <a:effectLst/>
            <a:latin typeface="+mn-lt"/>
            <a:ea typeface="+mn-ea"/>
            <a:cs typeface="+mn-cs"/>
          </a:endParaRPr>
        </a:p>
      </xdr:txBody>
    </xdr:sp>
    <xdr:clientData/>
  </xdr:twoCellAnchor>
  <xdr:twoCellAnchor editAs="absolute">
    <xdr:from>
      <xdr:col>7</xdr:col>
      <xdr:colOff>342250</xdr:colOff>
      <xdr:row>2</xdr:row>
      <xdr:rowOff>174012</xdr:rowOff>
    </xdr:from>
    <xdr:to>
      <xdr:col>9</xdr:col>
      <xdr:colOff>0</xdr:colOff>
      <xdr:row>6</xdr:row>
      <xdr:rowOff>102212</xdr:rowOff>
    </xdr:to>
    <mc:AlternateContent xmlns:mc="http://schemas.openxmlformats.org/markup-compatibility/2006" xmlns:sle15="http://schemas.microsoft.com/office/drawing/2012/slicer">
      <mc:Choice Requires="sle15">
        <xdr:graphicFrame macro="">
          <xdr:nvGraphicFramePr>
            <xdr:cNvPr id="3" name="Prioritisation">
              <a:extLst>
                <a:ext uri="{FF2B5EF4-FFF2-40B4-BE49-F238E27FC236}">
                  <a16:creationId xmlns:a16="http://schemas.microsoft.com/office/drawing/2014/main" id="{FEFB7092-4364-48AA-8E7D-87DA3A872028}"/>
                </a:ext>
              </a:extLst>
            </xdr:cNvPr>
            <xdr:cNvGraphicFramePr/>
          </xdr:nvGraphicFramePr>
          <xdr:xfrm>
            <a:off x="0" y="0"/>
            <a:ext cx="0" cy="0"/>
          </xdr:xfrm>
          <a:graphic>
            <a:graphicData uri="http://schemas.microsoft.com/office/drawing/2010/slicer">
              <sle:slicer xmlns:sle="http://schemas.microsoft.com/office/drawing/2010/slicer" name="Prioritisation"/>
            </a:graphicData>
          </a:graphic>
        </xdr:graphicFrame>
      </mc:Choice>
      <mc:Fallback xmlns="">
        <xdr:sp macro="" textlink="">
          <xdr:nvSpPr>
            <xdr:cNvPr id="0" name=""/>
            <xdr:cNvSpPr>
              <a:spLocks noTextEdit="1"/>
            </xdr:cNvSpPr>
          </xdr:nvSpPr>
          <xdr:spPr>
            <a:xfrm>
              <a:off x="13766150" y="529612"/>
              <a:ext cx="3404250" cy="12744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1166822</xdr:colOff>
      <xdr:row>18</xdr:row>
      <xdr:rowOff>67876</xdr:rowOff>
    </xdr:from>
    <xdr:to>
      <xdr:col>7</xdr:col>
      <xdr:colOff>14913</xdr:colOff>
      <xdr:row>29</xdr:row>
      <xdr:rowOff>132376</xdr:rowOff>
    </xdr:to>
    <xdr:pic>
      <xdr:nvPicPr>
        <xdr:cNvPr id="2" name="Grafik 1">
          <a:extLst>
            <a:ext uri="{FF2B5EF4-FFF2-40B4-BE49-F238E27FC236}">
              <a16:creationId xmlns:a16="http://schemas.microsoft.com/office/drawing/2014/main" id="{54BAD88A-5FCB-4A5C-81C3-257DE0EFA0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010" y="27678470"/>
          <a:ext cx="2217559" cy="2160000"/>
        </a:xfrm>
        <a:prstGeom prst="rect">
          <a:avLst/>
        </a:prstGeom>
      </xdr:spPr>
    </xdr:pic>
    <xdr:clientData/>
  </xdr:twoCellAnchor>
  <xdr:twoCellAnchor editAs="oneCell">
    <xdr:from>
      <xdr:col>2</xdr:col>
      <xdr:colOff>881073</xdr:colOff>
      <xdr:row>20</xdr:row>
      <xdr:rowOff>143532</xdr:rowOff>
    </xdr:from>
    <xdr:to>
      <xdr:col>3</xdr:col>
      <xdr:colOff>647056</xdr:colOff>
      <xdr:row>29</xdr:row>
      <xdr:rowOff>49033</xdr:rowOff>
    </xdr:to>
    <xdr:pic>
      <xdr:nvPicPr>
        <xdr:cNvPr id="3" name="Grafik 2">
          <a:extLst>
            <a:ext uri="{FF2B5EF4-FFF2-40B4-BE49-F238E27FC236}">
              <a16:creationId xmlns:a16="http://schemas.microsoft.com/office/drawing/2014/main" id="{138079EF-7954-4B18-96EC-FDA295844E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19511" y="28135126"/>
          <a:ext cx="2135326" cy="1620001"/>
        </a:xfrm>
        <a:prstGeom prst="rect">
          <a:avLst/>
        </a:prstGeom>
      </xdr:spPr>
    </xdr:pic>
    <xdr:clientData/>
  </xdr:twoCellAnchor>
  <xdr:twoCellAnchor editAs="oneCell">
    <xdr:from>
      <xdr:col>3</xdr:col>
      <xdr:colOff>3167074</xdr:colOff>
      <xdr:row>20</xdr:row>
      <xdr:rowOff>46876</xdr:rowOff>
    </xdr:from>
    <xdr:to>
      <xdr:col>4</xdr:col>
      <xdr:colOff>1396895</xdr:colOff>
      <xdr:row>29</xdr:row>
      <xdr:rowOff>132377</xdr:rowOff>
    </xdr:to>
    <xdr:pic>
      <xdr:nvPicPr>
        <xdr:cNvPr id="4" name="Grafik 3">
          <a:extLst>
            <a:ext uri="{FF2B5EF4-FFF2-40B4-BE49-F238E27FC236}">
              <a16:creationId xmlns:a16="http://schemas.microsoft.com/office/drawing/2014/main" id="{F689F2F3-837D-49E4-9401-47CDE059610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274855" y="28038470"/>
          <a:ext cx="1599290" cy="1800001"/>
        </a:xfrm>
        <a:prstGeom prst="rect">
          <a:avLst/>
        </a:prstGeom>
      </xdr:spPr>
    </xdr:pic>
    <xdr:clientData/>
  </xdr:twoCellAnchor>
  <xdr:twoCellAnchor>
    <xdr:from>
      <xdr:col>5</xdr:col>
      <xdr:colOff>3333750</xdr:colOff>
      <xdr:row>15</xdr:row>
      <xdr:rowOff>353786</xdr:rowOff>
    </xdr:from>
    <xdr:to>
      <xdr:col>6</xdr:col>
      <xdr:colOff>2354036</xdr:colOff>
      <xdr:row>15</xdr:row>
      <xdr:rowOff>816429</xdr:rowOff>
    </xdr:to>
    <xdr:sp macro="" textlink="">
      <xdr:nvSpPr>
        <xdr:cNvPr id="5" name="Textfeld 4">
          <a:hlinkClick xmlns:r="http://schemas.openxmlformats.org/officeDocument/2006/relationships" r:id="rId4"/>
          <a:extLst>
            <a:ext uri="{FF2B5EF4-FFF2-40B4-BE49-F238E27FC236}">
              <a16:creationId xmlns:a16="http://schemas.microsoft.com/office/drawing/2014/main" id="{0B185B94-F1A9-4E82-91E4-28DAD0F03F6D}"/>
            </a:ext>
          </a:extLst>
        </xdr:cNvPr>
        <xdr:cNvSpPr txBox="1"/>
      </xdr:nvSpPr>
      <xdr:spPr>
        <a:xfrm>
          <a:off x="15185571" y="22193250"/>
          <a:ext cx="2394858" cy="46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1685310</xdr:colOff>
      <xdr:row>13</xdr:row>
      <xdr:rowOff>2175</xdr:rowOff>
    </xdr:from>
    <xdr:to>
      <xdr:col>7</xdr:col>
      <xdr:colOff>3918857</xdr:colOff>
      <xdr:row>24</xdr:row>
      <xdr:rowOff>63501</xdr:rowOff>
    </xdr:to>
    <xdr:pic>
      <xdr:nvPicPr>
        <xdr:cNvPr id="2" name="Grafik 1">
          <a:extLst>
            <a:ext uri="{FF2B5EF4-FFF2-40B4-BE49-F238E27FC236}">
              <a16:creationId xmlns:a16="http://schemas.microsoft.com/office/drawing/2014/main" id="{CCF990F0-4997-4C97-883C-2A8ABA4DD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54560" y="14027738"/>
          <a:ext cx="2053253" cy="2160000"/>
        </a:xfrm>
        <a:prstGeom prst="rect">
          <a:avLst/>
        </a:prstGeom>
      </xdr:spPr>
    </xdr:pic>
    <xdr:clientData/>
  </xdr:twoCellAnchor>
  <xdr:twoCellAnchor editAs="oneCell">
    <xdr:from>
      <xdr:col>3</xdr:col>
      <xdr:colOff>714376</xdr:colOff>
      <xdr:row>14</xdr:row>
      <xdr:rowOff>143532</xdr:rowOff>
    </xdr:from>
    <xdr:to>
      <xdr:col>3</xdr:col>
      <xdr:colOff>2846527</xdr:colOff>
      <xdr:row>23</xdr:row>
      <xdr:rowOff>45857</xdr:rowOff>
    </xdr:to>
    <xdr:pic>
      <xdr:nvPicPr>
        <xdr:cNvPr id="3" name="Grafik 2">
          <a:extLst>
            <a:ext uri="{FF2B5EF4-FFF2-40B4-BE49-F238E27FC236}">
              <a16:creationId xmlns:a16="http://schemas.microsoft.com/office/drawing/2014/main" id="{3D57365E-6865-4A72-A7CC-5A1876EAFB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11859282"/>
          <a:ext cx="2135326" cy="1620000"/>
        </a:xfrm>
        <a:prstGeom prst="rect">
          <a:avLst/>
        </a:prstGeom>
      </xdr:spPr>
    </xdr:pic>
    <xdr:clientData/>
  </xdr:twoCellAnchor>
  <xdr:twoCellAnchor editAs="oneCell">
    <xdr:from>
      <xdr:col>4</xdr:col>
      <xdr:colOff>2000251</xdr:colOff>
      <xdr:row>14</xdr:row>
      <xdr:rowOff>46876</xdr:rowOff>
    </xdr:from>
    <xdr:to>
      <xdr:col>5</xdr:col>
      <xdr:colOff>230073</xdr:colOff>
      <xdr:row>23</xdr:row>
      <xdr:rowOff>132376</xdr:rowOff>
    </xdr:to>
    <xdr:pic>
      <xdr:nvPicPr>
        <xdr:cNvPr id="4" name="Grafik 3">
          <a:extLst>
            <a:ext uri="{FF2B5EF4-FFF2-40B4-BE49-F238E27FC236}">
              <a16:creationId xmlns:a16="http://schemas.microsoft.com/office/drawing/2014/main" id="{64D801FB-71A6-42EC-B8D5-2E4E780024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11762626"/>
          <a:ext cx="1601671" cy="18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2513985</xdr:colOff>
      <xdr:row>14</xdr:row>
      <xdr:rowOff>507000</xdr:rowOff>
    </xdr:from>
    <xdr:to>
      <xdr:col>8</xdr:col>
      <xdr:colOff>171450</xdr:colOff>
      <xdr:row>25</xdr:row>
      <xdr:rowOff>133351</xdr:rowOff>
    </xdr:to>
    <xdr:pic>
      <xdr:nvPicPr>
        <xdr:cNvPr id="2" name="Grafik 1">
          <a:extLst>
            <a:ext uri="{FF2B5EF4-FFF2-40B4-BE49-F238E27FC236}">
              <a16:creationId xmlns:a16="http://schemas.microsoft.com/office/drawing/2014/main" id="{D959B6B9-D6D3-4042-B30D-3ECF764FBC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26085" y="11403600"/>
          <a:ext cx="2048490" cy="2160000"/>
        </a:xfrm>
        <a:prstGeom prst="rect">
          <a:avLst/>
        </a:prstGeom>
      </xdr:spPr>
    </xdr:pic>
    <xdr:clientData/>
  </xdr:twoCellAnchor>
  <xdr:twoCellAnchor editAs="oneCell">
    <xdr:from>
      <xdr:col>3</xdr:col>
      <xdr:colOff>714376</xdr:colOff>
      <xdr:row>16</xdr:row>
      <xdr:rowOff>143532</xdr:rowOff>
    </xdr:from>
    <xdr:to>
      <xdr:col>3</xdr:col>
      <xdr:colOff>2846527</xdr:colOff>
      <xdr:row>25</xdr:row>
      <xdr:rowOff>45858</xdr:rowOff>
    </xdr:to>
    <xdr:pic>
      <xdr:nvPicPr>
        <xdr:cNvPr id="3" name="Grafik 2">
          <a:extLst>
            <a:ext uri="{FF2B5EF4-FFF2-40B4-BE49-F238E27FC236}">
              <a16:creationId xmlns:a16="http://schemas.microsoft.com/office/drawing/2014/main" id="{3B47B131-B94C-4870-802C-ADCF87DFAB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11859282"/>
          <a:ext cx="2135326" cy="1620000"/>
        </a:xfrm>
        <a:prstGeom prst="rect">
          <a:avLst/>
        </a:prstGeom>
      </xdr:spPr>
    </xdr:pic>
    <xdr:clientData/>
  </xdr:twoCellAnchor>
  <xdr:twoCellAnchor editAs="oneCell">
    <xdr:from>
      <xdr:col>4</xdr:col>
      <xdr:colOff>2000251</xdr:colOff>
      <xdr:row>16</xdr:row>
      <xdr:rowOff>46876</xdr:rowOff>
    </xdr:from>
    <xdr:to>
      <xdr:col>5</xdr:col>
      <xdr:colOff>230072</xdr:colOff>
      <xdr:row>25</xdr:row>
      <xdr:rowOff>132377</xdr:rowOff>
    </xdr:to>
    <xdr:pic>
      <xdr:nvPicPr>
        <xdr:cNvPr id="4" name="Grafik 3">
          <a:extLst>
            <a:ext uri="{FF2B5EF4-FFF2-40B4-BE49-F238E27FC236}">
              <a16:creationId xmlns:a16="http://schemas.microsoft.com/office/drawing/2014/main" id="{7302614A-24B0-48BB-9CAC-ED2C6E7C05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11762626"/>
          <a:ext cx="1601671" cy="18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1983760</xdr:colOff>
      <xdr:row>18</xdr:row>
      <xdr:rowOff>275838</xdr:rowOff>
    </xdr:from>
    <xdr:ext cx="2064365" cy="2261600"/>
    <xdr:pic>
      <xdr:nvPicPr>
        <xdr:cNvPr id="2" name="Grafik 1">
          <a:extLst>
            <a:ext uri="{FF2B5EF4-FFF2-40B4-BE49-F238E27FC236}">
              <a16:creationId xmlns:a16="http://schemas.microsoft.com/office/drawing/2014/main" id="{7BC13684-6308-47D1-887F-57DAB45AE3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62485" y="14553813"/>
          <a:ext cx="2064365" cy="2261600"/>
        </a:xfrm>
        <a:prstGeom prst="rect">
          <a:avLst/>
        </a:prstGeom>
      </xdr:spPr>
    </xdr:pic>
    <xdr:clientData/>
  </xdr:oneCellAnchor>
  <xdr:oneCellAnchor>
    <xdr:from>
      <xdr:col>3</xdr:col>
      <xdr:colOff>714376</xdr:colOff>
      <xdr:row>19</xdr:row>
      <xdr:rowOff>143532</xdr:rowOff>
    </xdr:from>
    <xdr:ext cx="2135326" cy="1691437"/>
    <xdr:pic>
      <xdr:nvPicPr>
        <xdr:cNvPr id="3" name="Grafik 2">
          <a:extLst>
            <a:ext uri="{FF2B5EF4-FFF2-40B4-BE49-F238E27FC236}">
              <a16:creationId xmlns:a16="http://schemas.microsoft.com/office/drawing/2014/main" id="{297A329C-F516-4052-B27C-E547BEC1E5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14697732"/>
          <a:ext cx="2135326" cy="1691437"/>
        </a:xfrm>
        <a:prstGeom prst="rect">
          <a:avLst/>
        </a:prstGeom>
      </xdr:spPr>
    </xdr:pic>
    <xdr:clientData/>
  </xdr:oneCellAnchor>
  <xdr:oneCellAnchor>
    <xdr:from>
      <xdr:col>4</xdr:col>
      <xdr:colOff>2000251</xdr:colOff>
      <xdr:row>19</xdr:row>
      <xdr:rowOff>46876</xdr:rowOff>
    </xdr:from>
    <xdr:ext cx="1603258" cy="1871437"/>
    <xdr:pic>
      <xdr:nvPicPr>
        <xdr:cNvPr id="4" name="Grafik 3">
          <a:extLst>
            <a:ext uri="{FF2B5EF4-FFF2-40B4-BE49-F238E27FC236}">
              <a16:creationId xmlns:a16="http://schemas.microsoft.com/office/drawing/2014/main" id="{10246611-E2E2-4ACA-8FDD-9BEAD67488B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14601076"/>
          <a:ext cx="1603258" cy="1871437"/>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7</xdr:col>
      <xdr:colOff>1983760</xdr:colOff>
      <xdr:row>15</xdr:row>
      <xdr:rowOff>309176</xdr:rowOff>
    </xdr:from>
    <xdr:to>
      <xdr:col>8</xdr:col>
      <xdr:colOff>0</xdr:colOff>
      <xdr:row>23</xdr:row>
      <xdr:rowOff>75226</xdr:rowOff>
    </xdr:to>
    <xdr:pic>
      <xdr:nvPicPr>
        <xdr:cNvPr id="5" name="Grafik 4">
          <a:extLst>
            <a:ext uri="{FF2B5EF4-FFF2-40B4-BE49-F238E27FC236}">
              <a16:creationId xmlns:a16="http://schemas.microsoft.com/office/drawing/2014/main" id="{979B5722-1D1B-45F8-B5B7-77E8609A5E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62485" y="16215926"/>
          <a:ext cx="2054840" cy="2166350"/>
        </a:xfrm>
        <a:prstGeom prst="rect">
          <a:avLst/>
        </a:prstGeom>
      </xdr:spPr>
    </xdr:pic>
    <xdr:clientData/>
  </xdr:twoCellAnchor>
  <xdr:twoCellAnchor editAs="oneCell">
    <xdr:from>
      <xdr:col>3</xdr:col>
      <xdr:colOff>714376</xdr:colOff>
      <xdr:row>16</xdr:row>
      <xdr:rowOff>143532</xdr:rowOff>
    </xdr:from>
    <xdr:to>
      <xdr:col>3</xdr:col>
      <xdr:colOff>2849702</xdr:colOff>
      <xdr:row>23</xdr:row>
      <xdr:rowOff>10138</xdr:rowOff>
    </xdr:to>
    <xdr:pic>
      <xdr:nvPicPr>
        <xdr:cNvPr id="6" name="Grafik 5">
          <a:extLst>
            <a:ext uri="{FF2B5EF4-FFF2-40B4-BE49-F238E27FC236}">
              <a16:creationId xmlns:a16="http://schemas.microsoft.com/office/drawing/2014/main" id="{541A25AA-BA4A-4EF7-83E3-5642FFCD32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16678932"/>
          <a:ext cx="2135326" cy="1620000"/>
        </a:xfrm>
        <a:prstGeom prst="rect">
          <a:avLst/>
        </a:prstGeom>
      </xdr:spPr>
    </xdr:pic>
    <xdr:clientData/>
  </xdr:twoCellAnchor>
  <xdr:twoCellAnchor editAs="oneCell">
    <xdr:from>
      <xdr:col>4</xdr:col>
      <xdr:colOff>2000251</xdr:colOff>
      <xdr:row>16</xdr:row>
      <xdr:rowOff>46876</xdr:rowOff>
    </xdr:from>
    <xdr:to>
      <xdr:col>5</xdr:col>
      <xdr:colOff>230072</xdr:colOff>
      <xdr:row>23</xdr:row>
      <xdr:rowOff>75226</xdr:rowOff>
    </xdr:to>
    <xdr:pic>
      <xdr:nvPicPr>
        <xdr:cNvPr id="7" name="Grafik 6">
          <a:extLst>
            <a:ext uri="{FF2B5EF4-FFF2-40B4-BE49-F238E27FC236}">
              <a16:creationId xmlns:a16="http://schemas.microsoft.com/office/drawing/2014/main" id="{CB313D97-5F67-4682-ADCB-C8D12B2BD5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16582276"/>
          <a:ext cx="1601671" cy="180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1983760</xdr:colOff>
      <xdr:row>15</xdr:row>
      <xdr:rowOff>309176</xdr:rowOff>
    </xdr:from>
    <xdr:to>
      <xdr:col>8</xdr:col>
      <xdr:colOff>0</xdr:colOff>
      <xdr:row>23</xdr:row>
      <xdr:rowOff>75225</xdr:rowOff>
    </xdr:to>
    <xdr:pic>
      <xdr:nvPicPr>
        <xdr:cNvPr id="5" name="Grafik 4">
          <a:extLst>
            <a:ext uri="{FF2B5EF4-FFF2-40B4-BE49-F238E27FC236}">
              <a16:creationId xmlns:a16="http://schemas.microsoft.com/office/drawing/2014/main" id="{AE7DEFEE-2872-4C53-80E0-39A83A7F8F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62485" y="16215926"/>
          <a:ext cx="2054840" cy="2166350"/>
        </a:xfrm>
        <a:prstGeom prst="rect">
          <a:avLst/>
        </a:prstGeom>
      </xdr:spPr>
    </xdr:pic>
    <xdr:clientData/>
  </xdr:twoCellAnchor>
  <xdr:twoCellAnchor editAs="oneCell">
    <xdr:from>
      <xdr:col>3</xdr:col>
      <xdr:colOff>714376</xdr:colOff>
      <xdr:row>16</xdr:row>
      <xdr:rowOff>143532</xdr:rowOff>
    </xdr:from>
    <xdr:to>
      <xdr:col>3</xdr:col>
      <xdr:colOff>2846527</xdr:colOff>
      <xdr:row>23</xdr:row>
      <xdr:rowOff>8662</xdr:rowOff>
    </xdr:to>
    <xdr:pic>
      <xdr:nvPicPr>
        <xdr:cNvPr id="6" name="Grafik 5">
          <a:extLst>
            <a:ext uri="{FF2B5EF4-FFF2-40B4-BE49-F238E27FC236}">
              <a16:creationId xmlns:a16="http://schemas.microsoft.com/office/drawing/2014/main" id="{0F47E090-2DC9-4E96-8198-106733BB43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16678932"/>
          <a:ext cx="2135326" cy="1620000"/>
        </a:xfrm>
        <a:prstGeom prst="rect">
          <a:avLst/>
        </a:prstGeom>
      </xdr:spPr>
    </xdr:pic>
    <xdr:clientData/>
  </xdr:twoCellAnchor>
  <xdr:twoCellAnchor editAs="oneCell">
    <xdr:from>
      <xdr:col>4</xdr:col>
      <xdr:colOff>2000251</xdr:colOff>
      <xdr:row>16</xdr:row>
      <xdr:rowOff>46876</xdr:rowOff>
    </xdr:from>
    <xdr:to>
      <xdr:col>5</xdr:col>
      <xdr:colOff>230072</xdr:colOff>
      <xdr:row>23</xdr:row>
      <xdr:rowOff>75224</xdr:rowOff>
    </xdr:to>
    <xdr:pic>
      <xdr:nvPicPr>
        <xdr:cNvPr id="7" name="Grafik 6">
          <a:extLst>
            <a:ext uri="{FF2B5EF4-FFF2-40B4-BE49-F238E27FC236}">
              <a16:creationId xmlns:a16="http://schemas.microsoft.com/office/drawing/2014/main" id="{B81D8D65-B138-413C-AD4A-D6A88B03A10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16582276"/>
          <a:ext cx="1601671" cy="180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7</xdr:col>
      <xdr:colOff>1983760</xdr:colOff>
      <xdr:row>14</xdr:row>
      <xdr:rowOff>275838</xdr:rowOff>
    </xdr:from>
    <xdr:ext cx="2064365" cy="2261600"/>
    <xdr:pic>
      <xdr:nvPicPr>
        <xdr:cNvPr id="2" name="Grafik 1">
          <a:extLst>
            <a:ext uri="{FF2B5EF4-FFF2-40B4-BE49-F238E27FC236}">
              <a16:creationId xmlns:a16="http://schemas.microsoft.com/office/drawing/2014/main" id="{B6FF445C-76DF-4396-9712-E9D5D64EDD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62485" y="13248888"/>
          <a:ext cx="2064365" cy="2261600"/>
        </a:xfrm>
        <a:prstGeom prst="rect">
          <a:avLst/>
        </a:prstGeom>
      </xdr:spPr>
    </xdr:pic>
    <xdr:clientData/>
  </xdr:oneCellAnchor>
  <xdr:oneCellAnchor>
    <xdr:from>
      <xdr:col>3</xdr:col>
      <xdr:colOff>714376</xdr:colOff>
      <xdr:row>15</xdr:row>
      <xdr:rowOff>143532</xdr:rowOff>
    </xdr:from>
    <xdr:ext cx="2135326" cy="1691437"/>
    <xdr:pic>
      <xdr:nvPicPr>
        <xdr:cNvPr id="3" name="Grafik 2">
          <a:extLst>
            <a:ext uri="{FF2B5EF4-FFF2-40B4-BE49-F238E27FC236}">
              <a16:creationId xmlns:a16="http://schemas.microsoft.com/office/drawing/2014/main" id="{49ACB52C-2A6E-43E4-8F75-8C1B2C0504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7101" y="13745232"/>
          <a:ext cx="2135326" cy="1691437"/>
        </a:xfrm>
        <a:prstGeom prst="rect">
          <a:avLst/>
        </a:prstGeom>
      </xdr:spPr>
    </xdr:pic>
    <xdr:clientData/>
  </xdr:oneCellAnchor>
  <xdr:oneCellAnchor>
    <xdr:from>
      <xdr:col>4</xdr:col>
      <xdr:colOff>2000251</xdr:colOff>
      <xdr:row>15</xdr:row>
      <xdr:rowOff>46876</xdr:rowOff>
    </xdr:from>
    <xdr:ext cx="1603258" cy="1871437"/>
    <xdr:pic>
      <xdr:nvPicPr>
        <xdr:cNvPr id="4" name="Grafik 3">
          <a:extLst>
            <a:ext uri="{FF2B5EF4-FFF2-40B4-BE49-F238E27FC236}">
              <a16:creationId xmlns:a16="http://schemas.microsoft.com/office/drawing/2014/main" id="{0C182FFD-E42C-4765-B1D9-D08F4D7DB51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24826" y="13648576"/>
          <a:ext cx="1603258" cy="1871437"/>
        </a:xfrm>
        <a:prstGeom prst="rect">
          <a:avLst/>
        </a:prstGeom>
      </xdr:spPr>
    </xdr:pic>
    <xdr:clientData/>
  </xdr:one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Sektoren" xr10:uid="{04C460E4-C870-40E6-B099-E6750B05A026}" sourceName="Sectors">
  <extLst>
    <x:ext xmlns:x15="http://schemas.microsoft.com/office/spreadsheetml/2010/11/main" uri="{2F2917AC-EB37-4324-AD4E-5DD8C200BD13}">
      <x15:tableSlicerCache tableId="3"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Prioritisation" xr10:uid="{2A90E46E-B269-41D8-9092-1A25774C622B}" sourceName="Prioritisation">
  <extLst>
    <x:ext xmlns:x15="http://schemas.microsoft.com/office/spreadsheetml/2010/11/main" uri="{2F2917AC-EB37-4324-AD4E-5DD8C200BD13}">
      <x15:tableSlicerCache tableId="3" column="6" sortOrder="descending" customListSort="0"/>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ktoren " xr10:uid="{043BE318-F679-47FB-A486-C1D985669F63}" cache="Datenschnitt_Sektoren" caption="Sectors" columnCount="3" style="tryout 3" rowHeight="504000"/>
  <slicer name="Prioritisation" xr10:uid="{FE4AFC1A-6DAD-47F9-834C-7B1E5825FD75}" cache="Datenschnitt_Prioritisation" caption="Prioritisation" style="tryout 3" rowHeight="36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6A9DE5C-786F-444D-9446-43D92AF0DD81}" name="Tabelle4" displayName="Tabelle4" ref="B16:I94" totalsRowShown="0" headerRowDxfId="109" dataDxfId="107" headerRowBorderDxfId="108">
  <autoFilter ref="B16:I94" xr:uid="{F6A9DE5C-786F-444D-9446-43D92AF0DD81}">
    <filterColumn colId="0" hiddenButton="1">
      <filters>
        <filter val="Cross-sectoral"/>
      </filters>
    </filterColumn>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8108742-AF2B-4C27-8C5D-B213B50D2246}" name="Sectors" dataDxfId="106"/>
    <tableColumn id="2" xr3:uid="{C6D86643-9942-48F3-AC23-7508B14490E7}" name="Area of activity" dataDxfId="105"/>
    <tableColumn id="6" xr3:uid="{0910DF03-3079-46A0-A84C-6A495A58B3DC}" name="Prioritisation" dataDxfId="104"/>
    <tableColumn id="3" xr3:uid="{FB98C577-BFA0-420D-AC8C-0BC9F506A9E4}" name="Indicator" dataDxfId="103"/>
    <tableColumn id="4" xr3:uid="{6084B3DF-6666-4EBA-89F3-1DF45D16BC3B}" name="Unit/metric" dataDxfId="102"/>
    <tableColumn id="5" xr3:uid="{FD744BA5-7125-4652-993D-5B6BDAF0E247}" name="Comments about evaluation" dataDxfId="101"/>
    <tableColumn id="7" xr3:uid="{D1D09D0A-D24C-4133-98D0-2B1422FE9BD3}" name="Benchmark" dataDxfId="100"/>
    <tableColumn id="8" xr3:uid="{243EF530-E61B-46F0-B681-02CE3D19EAC7}" name="Regulatory and infrastructure notes" dataDxfId="99"/>
  </tableColumns>
  <tableStyleInfo name="TableStyleLight5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7AC7594-BDE9-470C-9952-661DB8BEFE3F}" name="Tabelle5" displayName="Tabelle5" ref="B9:H14" totalsRowShown="0" headerRowDxfId="36" dataDxfId="34" headerRowBorderDxfId="35" tableBorderDxfId="33" totalsRowBorderDxfId="32">
  <autoFilter ref="B9:H14" xr:uid="{63B0BA3D-3693-46C4-AB0D-75710D672C5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655366E-1AEE-4DB1-A0E8-894A19423972}" name="Area of activity" dataDxfId="31"/>
    <tableColumn id="2" xr3:uid="{4B14A2A1-4A7D-435E-A19F-9B8D6800C571}" name="Prioritisation_x000a_x - key indicator I (x) - extended indicator" dataDxfId="30"/>
    <tableColumn id="3" xr3:uid="{138AA468-F2B3-407A-9323-3FD83A1802F6}" name="Indicator" dataDxfId="29"/>
    <tableColumn id="4" xr3:uid="{0D95E270-77E6-4CFF-9276-DF7841277080}" name="Unit/metric_x000a_All metrics listed must be assessed. " dataDxfId="28"/>
    <tableColumn id="5" xr3:uid="{EF37D0D6-60EF-42E0-A710-F8FF676FF755}" name="Comments about evaluation" dataDxfId="27"/>
    <tableColumn id="6" xr3:uid="{9D034DAC-FBE5-46FD-9BA1-F75E11269FE1}" name="Benchmark" dataDxfId="26"/>
    <tableColumn id="7" xr3:uid="{302F7D85-06F4-4C6C-B548-AFF4DC59112E}" name="Regulatory and infrastructure notes" dataDxfId="2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B8871D-45B3-4C2F-A765-31B57DD0F1C5}" name="Tabelle6" displayName="Tabelle6" ref="B7:H20" totalsRowShown="0" headerRowDxfId="24" dataDxfId="22" headerRowBorderDxfId="23" tableBorderDxfId="21">
  <autoFilter ref="B7:H20" xr:uid="{98A274E4-3DC0-40E0-9A46-BCCED42EB48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0CF967D-C3E6-4826-9687-F1AAEEEDC7DD}" name="Area of activity"/>
    <tableColumn id="2" xr3:uid="{C8B29CB6-A335-4944-AA99-71DAD90AAAC1}" name="Prioritisation_x000a_x - key indicator I (x) - extended indicator"/>
    <tableColumn id="3" xr3:uid="{6A355FB4-5EB0-4BFD-A53F-8B664E847AC1}" name="Indicator" dataDxfId="20"/>
    <tableColumn id="4" xr3:uid="{A4FDED8D-C504-4870-9E35-268DDA25C84E}" name="Unit/metric" dataDxfId="19"/>
    <tableColumn id="5" xr3:uid="{2E65FE0B-9B44-46EF-B3F4-CF6AA0A24D4A}" name="Comments about evaluation" dataDxfId="18"/>
    <tableColumn id="6" xr3:uid="{23A44000-CEC3-465F-AA28-1E905BC5A067}" name="Benchmark" dataDxfId="17"/>
    <tableColumn id="7" xr3:uid="{A79E2F3C-893C-41DD-9FD6-9FA737CBAB8C}" name="Regulatory and infrastructure notes" dataDxfId="1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2433AC-86A0-4DEB-9CE4-41D01C1057F0}" name="Tabelle2" displayName="Tabelle2" ref="B8:H17" totalsRowShown="0" headerRowDxfId="10" headerRowBorderDxfId="9" tableBorderDxfId="8" totalsRowBorderDxfId="7">
  <autoFilter ref="B8:H17" xr:uid="{0A2433AC-86A0-4DEB-9CE4-41D01C1057F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DF8C615-3F22-47AF-9B57-84CFBE96D12A}" name="Area of activity" dataDxfId="6"/>
    <tableColumn id="8" xr3:uid="{1C2C1A55-D1FE-42E4-97BB-A664211558AA}" name="Prioritisation_x000a_x - key indicator I (x) - extended indicator" dataDxfId="5"/>
    <tableColumn id="2" xr3:uid="{FBB95CDD-1A4D-4D27-A632-FCACE64AF098}" name="Indicator" dataDxfId="4"/>
    <tableColumn id="3" xr3:uid="{C10FA240-16C5-466E-BB75-B0732F8A9D28}" name="Unit/metric" dataDxfId="3"/>
    <tableColumn id="4" xr3:uid="{ED7076D2-E790-415A-B744-EB4B4E49F90C}" name="Comments about evaluation" dataDxfId="2"/>
    <tableColumn id="6" xr3:uid="{FF40C159-3030-4733-B0B5-9DF9C7DC9E01}" name="Benchmark" dataDxfId="1"/>
    <tableColumn id="7" xr3:uid="{461335E5-C2F9-465C-9065-3EE96FF69E17}" name="Regulatory and infrastructure notes"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328916-8B23-405A-8E26-C689EEE73DB5}" name="Tabelle16" displayName="Tabelle16" ref="B6:G18" totalsRowShown="0" headerRowDxfId="98" headerRowBorderDxfId="97" tableBorderDxfId="96">
  <autoFilter ref="B6:G18" xr:uid="{22328916-8B23-405A-8E26-C689EEE73DB5}">
    <filterColumn colId="0" hiddenButton="1"/>
    <filterColumn colId="1" hiddenButton="1"/>
    <filterColumn colId="2" hiddenButton="1"/>
    <filterColumn colId="3" hiddenButton="1"/>
    <filterColumn colId="4" hiddenButton="1"/>
    <filterColumn colId="5" hiddenButton="1"/>
  </autoFilter>
  <tableColumns count="6">
    <tableColumn id="2" xr3:uid="{7427D36E-D02F-4136-BAC6-39F85474DC8D}" name="Area of activity" dataDxfId="95"/>
    <tableColumn id="1" xr3:uid="{000F31E5-C2B7-4FE3-99E7-BFDA095202FE}" name="Prioritisation_x000a_x - key indicator I (x) - extended indicator" dataDxfId="94"/>
    <tableColumn id="3" xr3:uid="{1338DFF1-33BA-409A-92DB-0D01C6B167E7}" name="Indicator" dataDxfId="93"/>
    <tableColumn id="4" xr3:uid="{EF309DD1-4621-449C-A5B0-9405945AC116}" name="Unit/metric_x000a_All metrics listed must be assessed. " dataDxfId="92"/>
    <tableColumn id="5" xr3:uid="{273E306E-B729-405C-8DEF-6C96F78E7267}" name="Comments about evaluation" dataDxfId="91"/>
    <tableColumn id="7" xr3:uid="{AFA2B24D-D0D5-486B-B5B3-025A83A0264E}" name="Benchmark" dataDxfId="90"/>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1FDE4E0-FEFF-4134-B05D-D0B24D20543A}" name="Tabelle7" displayName="Tabelle7" ref="B8:H12" totalsRowShown="0" headerRowDxfId="89" dataDxfId="87" headerRowBorderDxfId="88" tableBorderDxfId="86">
  <autoFilter ref="B8:H12" xr:uid="{AA863583-246A-4882-86A8-3C59C766C07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27D68AD-EC68-4690-AAAC-7744545FC4C8}" name="Area of activity" dataDxfId="85"/>
    <tableColumn id="2" xr3:uid="{7B4643F8-B0EC-45CB-B5BB-012D87EBCB1B}" name="Prioritisation_x000a_x - key indicator I (x) - extended indicator"/>
    <tableColumn id="3" xr3:uid="{437CF2DA-B5E3-4311-8E9C-24AB8F24EDD6}" name="Indicator" dataDxfId="84"/>
    <tableColumn id="4" xr3:uid="{A607109B-E083-4F3C-9C41-9E814904852B}" name="Unit/metric" dataDxfId="83"/>
    <tableColumn id="5" xr3:uid="{80C92F7F-FEAE-45D8-9C2F-1DBE63CA7E83}" name="Comments about evaluation" dataDxfId="82"/>
    <tableColumn id="6" xr3:uid="{782D804C-F832-4559-AAD6-9D96FDF3C02D}" name="Benchmark" dataDxfId="81"/>
    <tableColumn id="7" xr3:uid="{EB77DB3E-9B6C-4941-8559-9E4451C4B90D}" name="Regulatory and infrastructure notes" dataDxfId="8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1ACDCDA-CDC2-4439-9A57-7822EF227A9E}" name="Tabelle8" displayName="Tabelle8" ref="B7:H14" totalsRowShown="0" headerRowDxfId="79" dataDxfId="77" headerRowBorderDxfId="78" tableBorderDxfId="76">
  <autoFilter ref="B7:H14" xr:uid="{506518EA-485D-43A7-B69A-C84DF2471DC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378F962-8756-487D-977C-ACBFA3B42569}" name="Area of activity" dataDxfId="75"/>
    <tableColumn id="2" xr3:uid="{F058B51B-00B9-4190-9E37-C28DCA5ECF97}" name="Prioritisation_x000a_x - key indicator I (x) - extended indicator"/>
    <tableColumn id="3" xr3:uid="{9554A708-1251-4805-AA43-8D41A93E0819}" name="Indicator" dataDxfId="74"/>
    <tableColumn id="4" xr3:uid="{351BD533-AE8F-4A29-ABAC-5142F8F853BB}" name="Unit/metric_x000a_All metrics listed must be assessed. " dataDxfId="73"/>
    <tableColumn id="5" xr3:uid="{0B02ADF4-67FC-493E-8FA9-41EDB96A0A34}" name="Comments about evaluation" dataDxfId="72"/>
    <tableColumn id="6" xr3:uid="{BFC7F3CE-178B-4730-AE20-BFA52CFFEAF0}" name="Benchmark" dataDxfId="71"/>
    <tableColumn id="7" xr3:uid="{FBC6B890-2948-403A-B4AF-31F037281D5F}" name="Regulatory and infrastructure notes" dataDxfId="7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91A191-3A7C-4128-9F94-05FE0217B483}" name="Tabelle1" displayName="Tabelle1" ref="B8:H17" totalsRowShown="0" headerRowDxfId="69" headerRowBorderDxfId="68" tableBorderDxfId="67" totalsRowBorderDxfId="66">
  <autoFilter ref="B8:H17" xr:uid="{3591A191-3A7C-4128-9F94-05FE0217B48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DF29F46-5618-4F7C-BB82-EA17FEAE1AB8}" name="Area of activity" dataDxfId="65"/>
    <tableColumn id="2" xr3:uid="{C08A2A3A-8B0C-4A20-B6B0-C40B2D59B07E}" name="Prioritisation_x000a_x - key indicator I (x) - extended indicator" dataDxfId="64"/>
    <tableColumn id="3" xr3:uid="{5E5E14B4-28BE-474C-ADD7-E9CCD2085620}" name="Indicator" dataDxfId="63"/>
    <tableColumn id="9" xr3:uid="{7C3B0D67-11FE-4BBE-A152-6BC19EB06949}" name="Unit/metric" dataDxfId="62"/>
    <tableColumn id="4" xr3:uid="{9D6D34B8-E86D-4049-A400-FA85A675D5AF}" name="Comment" dataDxfId="61"/>
    <tableColumn id="7" xr3:uid="{479F0C95-3F7F-42DD-8321-143A717AE97A}" name="Benchmark" dataDxfId="60"/>
    <tableColumn id="8" xr3:uid="{0737E445-E8DC-402D-B788-E6305E9F9CC6}" name="Regulatory and infrastructure notes" dataDxfId="5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45FAB4D-3179-41E7-9C6B-DB1728FEC985}" name="Tabelle9" displayName="Tabelle9" ref="B8:H14" totalsRowShown="0" headerRowDxfId="58" headerRowBorderDxfId="57" tableBorderDxfId="56">
  <autoFilter ref="B8:H14" xr:uid="{D966E8E6-3EE1-4102-BD7C-50F0312DE54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32FF572-00BF-40BB-85A7-BC680F125201}" name="Area of activity"/>
    <tableColumn id="2" xr3:uid="{8EA1CC63-AF36-4FB5-BA74-3013252A3F55}" name="Prioritisation_x000a_x - key indicator I (x) - extended indicator"/>
    <tableColumn id="3" xr3:uid="{F34045DE-1D5D-48CA-BC95-91217CCF35BC}" name="Indicator"/>
    <tableColumn id="4" xr3:uid="{B2D84602-CA6B-4276-8E80-0423E97E32C2}" name="Unit/metric"/>
    <tableColumn id="5" xr3:uid="{835A9EF8-C449-4C82-BA3E-7B7C3579B926}" name="Comments about evaluation"/>
    <tableColumn id="6" xr3:uid="{37FBA102-B46A-4C84-8CDA-1D3A4D3D69EC}" name="Benchmark"/>
    <tableColumn id="7" xr3:uid="{3CE30F4E-4E48-4E74-843D-66D7DE18C235}" name="Regulatory and infrastructure note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1F293AD-E23B-4148-B8DF-45D965593AE0}" name="Tabelle10" displayName="Tabelle10" ref="B8:H14" totalsRowShown="0" headerRowDxfId="55" headerRowBorderDxfId="54" tableBorderDxfId="53">
  <autoFilter ref="B8:H14" xr:uid="{4199AF77-8DA5-422D-A58B-D08A907BA87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E145413-DBCF-411A-952B-D4B6E6A6CA2B}" name="Area of activity"/>
    <tableColumn id="2" xr3:uid="{C93FC7D0-8BFD-4F22-AC2B-D7F3DCC8DB77}" name="Prioritisation_x000a_x - key indicator I (x) - extended indicator"/>
    <tableColumn id="3" xr3:uid="{8E13748F-A60E-42C3-8754-DDCDDFB62257}" name="Indicator"/>
    <tableColumn id="4" xr3:uid="{CB2E849D-ADFE-426E-916A-60159749DB7D}" name="Unit/metric"/>
    <tableColumn id="5" xr3:uid="{CF5D9CCA-480F-4E3C-BD72-6FBEAF44E84F}" name="Comments about evaluation"/>
    <tableColumn id="6" xr3:uid="{AB589957-2322-4961-AFE6-556A2A1E20B8}" name="Benchmark"/>
    <tableColumn id="7" xr3:uid="{68C3EBBB-6EEA-4D9E-A502-859E31E6FD7B}" name="Regulatory and infrastructure notes"/>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F2D681C-295E-4B39-BE42-FD00A938AD81}" name="Tabelle11" displayName="Tabelle11" ref="B9:H13" totalsRowShown="0" headerRowDxfId="47" headerRowBorderDxfId="46" tableBorderDxfId="45">
  <autoFilter ref="B9:H13" xr:uid="{AB0939B3-B56E-4025-AB71-8D9A7D5EDBE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7D5E917-1C4C-4DF1-874C-677DE7925143}" name="Area of activity"/>
    <tableColumn id="2" xr3:uid="{FEC2AF0B-AA0D-417A-8547-A6BFB394CF1C}" name="Prioritisation_x000a_x - key indicator I (x) - extended indicator"/>
    <tableColumn id="3" xr3:uid="{D46FAEA3-2ECD-4C73-9B53-A333FDE8A60B}" name="Indicator"/>
    <tableColumn id="4" xr3:uid="{7C65F2E7-90E5-488E-BE0C-DE294C76DBDE}" name="Unit/metric"/>
    <tableColumn id="5" xr3:uid="{09D5CD5B-077C-4E69-9131-6A658517ECC0}" name="Comments about evaluation"/>
    <tableColumn id="6" xr3:uid="{148FC67B-A1F9-4B23-B58B-121690725512}" name="Benchmark"/>
    <tableColumn id="7" xr3:uid="{0FFB44C5-F7B8-418A-BB72-02C5A67F519B}" name="Regulatory and infrastructure notes"/>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7210E48-4CE5-43D9-BB9B-E47CCD6CFE5E}" name="Tabelle12" displayName="Tabelle12" ref="B8:H11" totalsRowShown="0" headerRowDxfId="39" headerRowBorderDxfId="38" tableBorderDxfId="37">
  <autoFilter ref="B8:H11" xr:uid="{16CE6A2F-957A-4053-91B8-243A98E185D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2EB6DD2-8208-4BAB-B219-1669BA83FC43}" name="Area of activity"/>
    <tableColumn id="2" xr3:uid="{0DA62199-4147-4062-A67B-E0C0A1FDFEA3}" name="Prioritisation_x000a_x - key indicator I (x) - extended indicator"/>
    <tableColumn id="3" xr3:uid="{22B74907-8161-4C98-816A-D229BF440925}" name="Indicator"/>
    <tableColumn id="4" xr3:uid="{CC4D58DF-61B0-4485-AD2A-796F01580721}" name="Unit/metric"/>
    <tableColumn id="5" xr3:uid="{17EE829C-447C-4E1A-ABCC-805D1CB871E9}" name="Comments about evaluation"/>
    <tableColumn id="6" xr3:uid="{6878FDBE-6CA9-4E28-9A56-41505F1B9181}" name="Benchmark"/>
    <tableColumn id="7" xr3:uid="{F94AB317-5619-422B-A049-059AA8D2062D}" name="Regulatory and infrastructure notes"/>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PtP">
      <a:dk1>
        <a:srgbClr val="050911"/>
      </a:dk1>
      <a:lt1>
        <a:srgbClr val="ECECEC"/>
      </a:lt1>
      <a:dk2>
        <a:srgbClr val="051C2C"/>
      </a:dk2>
      <a:lt2>
        <a:srgbClr val="00308A"/>
      </a:lt2>
      <a:accent1>
        <a:srgbClr val="2AB780"/>
      </a:accent1>
      <a:accent2>
        <a:srgbClr val="5BC0EB"/>
      </a:accent2>
      <a:accent3>
        <a:srgbClr val="F15F5C"/>
      </a:accent3>
      <a:accent4>
        <a:srgbClr val="051C2C"/>
      </a:accent4>
      <a:accent5>
        <a:srgbClr val="ECECEC"/>
      </a:accent5>
      <a:accent6>
        <a:srgbClr val="00308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9FE3-968B-463F-810E-AA2CC83170D5}">
  <sheetPr>
    <tabColor theme="2" tint="-0.249977111117893"/>
  </sheetPr>
  <dimension ref="B1:E28"/>
  <sheetViews>
    <sheetView showGridLines="0" zoomScaleNormal="100" workbookViewId="0">
      <selection activeCell="B3" sqref="B3:C3"/>
    </sheetView>
  </sheetViews>
  <sheetFormatPr baseColWidth="10" defaultColWidth="10.85546875" defaultRowHeight="15"/>
  <cols>
    <col min="1" max="1" width="5.5703125" customWidth="1"/>
    <col min="2" max="2" width="38.5703125" customWidth="1"/>
    <col min="3" max="3" width="106.5703125" customWidth="1"/>
    <col min="4" max="4" width="5.5703125" customWidth="1"/>
  </cols>
  <sheetData>
    <row r="1" spans="2:5" ht="5.0999999999999996" customHeight="1"/>
    <row r="2" spans="2:5" ht="24" customHeight="1">
      <c r="B2" s="105" t="s">
        <v>0</v>
      </c>
      <c r="C2" s="106"/>
    </row>
    <row r="3" spans="2:5" ht="344.25" customHeight="1">
      <c r="B3" s="107" t="s">
        <v>416</v>
      </c>
      <c r="C3" s="108"/>
      <c r="D3" s="4"/>
    </row>
    <row r="4" spans="2:5" ht="25.5" customHeight="1">
      <c r="B4" s="37"/>
      <c r="C4" s="38"/>
      <c r="D4" s="4"/>
    </row>
    <row r="5" spans="2:5" ht="99.95" customHeight="1">
      <c r="B5" s="39"/>
      <c r="C5" s="40"/>
      <c r="D5" s="4"/>
      <c r="E5" s="19"/>
    </row>
    <row r="6" spans="2:5" ht="24" customHeight="1">
      <c r="B6" s="105" t="s">
        <v>1</v>
      </c>
      <c r="C6" s="106"/>
      <c r="E6" s="19"/>
    </row>
    <row r="7" spans="2:5" ht="20.100000000000001" customHeight="1">
      <c r="B7" s="43" t="s">
        <v>4</v>
      </c>
      <c r="C7" s="44" t="s">
        <v>5</v>
      </c>
    </row>
    <row r="8" spans="2:5" ht="47.25" customHeight="1">
      <c r="B8" s="43" t="s">
        <v>7</v>
      </c>
      <c r="C8" s="44" t="s">
        <v>236</v>
      </c>
    </row>
    <row r="9" spans="2:5" ht="20.100000000000001" customHeight="1">
      <c r="B9" s="43" t="s">
        <v>10</v>
      </c>
      <c r="C9" s="44" t="s">
        <v>11</v>
      </c>
    </row>
    <row r="10" spans="2:5" ht="31.5">
      <c r="B10" s="43" t="s">
        <v>12</v>
      </c>
      <c r="C10" s="44" t="s">
        <v>182</v>
      </c>
    </row>
    <row r="11" spans="2:5" ht="31.5">
      <c r="B11" s="43" t="s">
        <v>13</v>
      </c>
      <c r="C11" s="44" t="s">
        <v>395</v>
      </c>
    </row>
    <row r="12" spans="2:5" ht="60">
      <c r="B12" s="43" t="s">
        <v>189</v>
      </c>
      <c r="C12" s="45" t="s">
        <v>190</v>
      </c>
    </row>
    <row r="13" spans="2:5" ht="90">
      <c r="B13" s="43" t="s">
        <v>6</v>
      </c>
      <c r="C13" s="45" t="s">
        <v>268</v>
      </c>
    </row>
    <row r="14" spans="2:5" ht="135">
      <c r="B14" s="41" t="s">
        <v>2</v>
      </c>
      <c r="C14" s="42" t="s">
        <v>380</v>
      </c>
    </row>
    <row r="15" spans="2:5" ht="75">
      <c r="B15" s="43" t="s">
        <v>8</v>
      </c>
      <c r="C15" s="44" t="s">
        <v>410</v>
      </c>
    </row>
    <row r="16" spans="2:5" ht="117" customHeight="1">
      <c r="B16" s="43" t="s">
        <v>233</v>
      </c>
      <c r="C16" s="44" t="s">
        <v>235</v>
      </c>
    </row>
    <row r="17" spans="2:5" ht="145.5" customHeight="1">
      <c r="B17" s="43" t="s">
        <v>3</v>
      </c>
      <c r="C17" s="44" t="s">
        <v>269</v>
      </c>
    </row>
    <row r="18" spans="2:5" ht="45">
      <c r="B18" s="43" t="s">
        <v>227</v>
      </c>
      <c r="C18" s="44" t="s">
        <v>237</v>
      </c>
    </row>
    <row r="19" spans="2:5" ht="90.75" customHeight="1">
      <c r="B19" s="43" t="s">
        <v>179</v>
      </c>
      <c r="C19" s="44" t="s">
        <v>183</v>
      </c>
    </row>
    <row r="20" spans="2:5" ht="31.5">
      <c r="B20" s="43" t="s">
        <v>238</v>
      </c>
      <c r="C20" s="44" t="s">
        <v>180</v>
      </c>
    </row>
    <row r="21" spans="2:5" ht="75">
      <c r="B21" s="103" t="s">
        <v>198</v>
      </c>
      <c r="C21" s="104" t="s">
        <v>197</v>
      </c>
    </row>
    <row r="25" spans="2:5">
      <c r="B25" t="s">
        <v>415</v>
      </c>
    </row>
    <row r="26" spans="2:5">
      <c r="D26" s="19"/>
      <c r="E26" s="20"/>
    </row>
    <row r="28" spans="2:5">
      <c r="C28" s="19"/>
      <c r="D28" s="19"/>
      <c r="E28" s="20"/>
    </row>
  </sheetData>
  <sheetProtection algorithmName="SHA-512" hashValue="IbMVTXesEw77Hucw3GLNV6OIMEl5gGMWVRJNJkMXIkjacjl2UpLnwBtUG3otOV9MTRoC/HrZBQ6OmpBkvsVQYw==" saltValue="AdStcCywkSBmI2dZGPlkVw==" spinCount="100000" sheet="1" objects="1" scenarios="1"/>
  <mergeCells count="3">
    <mergeCell ref="B6:C6"/>
    <mergeCell ref="B3:C3"/>
    <mergeCell ref="B2:C2"/>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E6A2F-957A-4053-91B8-243A98E185D0}">
  <sheetPr>
    <pageSetUpPr fitToPage="1"/>
  </sheetPr>
  <dimension ref="A1:J23"/>
  <sheetViews>
    <sheetView showGridLines="0" zoomScaleNormal="100" workbookViewId="0">
      <selection activeCell="C8" sqref="C8"/>
    </sheetView>
  </sheetViews>
  <sheetFormatPr baseColWidth="10" defaultColWidth="11.42578125" defaultRowHeight="15"/>
  <cols>
    <col min="1" max="1" width="5.5703125" customWidth="1"/>
    <col min="2" max="3" width="35.5703125" style="1" customWidth="1"/>
    <col min="4" max="4" width="50.5703125" style="2" customWidth="1"/>
    <col min="5" max="5" width="37.140625" style="3" customWidth="1"/>
    <col min="6" max="6" width="160.85546875" style="3" customWidth="1"/>
    <col min="7" max="7" width="50.5703125" style="3" customWidth="1"/>
    <col min="8" max="8" width="60.5703125" style="3" customWidth="1"/>
    <col min="9" max="9" width="14.140625" customWidth="1"/>
  </cols>
  <sheetData>
    <row r="1" spans="1:10" ht="5.0999999999999996" customHeight="1"/>
    <row r="2" spans="1:10" ht="30" customHeight="1">
      <c r="B2" s="115" t="s">
        <v>158</v>
      </c>
      <c r="C2" s="115"/>
      <c r="D2" s="115"/>
      <c r="E2" s="78"/>
    </row>
    <row r="3" spans="1:10" ht="30" customHeight="1">
      <c r="B3" s="113" t="s">
        <v>234</v>
      </c>
      <c r="C3" s="113"/>
      <c r="D3" s="113"/>
      <c r="E3" s="79"/>
    </row>
    <row r="4" spans="1:10" ht="42" customHeight="1">
      <c r="B4" s="14" t="s">
        <v>45</v>
      </c>
      <c r="C4" s="114" t="s">
        <v>159</v>
      </c>
      <c r="D4" s="114"/>
      <c r="G4"/>
      <c r="H4"/>
    </row>
    <row r="5" spans="1:10" ht="50.1" customHeight="1">
      <c r="B5" s="14" t="s">
        <v>48</v>
      </c>
      <c r="C5" s="114" t="s">
        <v>383</v>
      </c>
      <c r="D5" s="114"/>
      <c r="E5" s="3" t="s">
        <v>160</v>
      </c>
      <c r="F5" s="3" t="s">
        <v>161</v>
      </c>
      <c r="H5"/>
    </row>
    <row r="6" spans="1:10" ht="125.1" customHeight="1">
      <c r="B6" s="14" t="s">
        <v>63</v>
      </c>
      <c r="C6" s="114" t="s">
        <v>391</v>
      </c>
      <c r="D6" s="114"/>
      <c r="H6"/>
    </row>
    <row r="7" spans="1:10" ht="90.75" customHeight="1">
      <c r="B7" s="14" t="s">
        <v>15</v>
      </c>
      <c r="C7" s="114" t="s">
        <v>9</v>
      </c>
      <c r="D7" s="114"/>
      <c r="H7"/>
    </row>
    <row r="8" spans="1:10" ht="65.099999999999994" customHeight="1">
      <c r="B8" s="60" t="s">
        <v>16</v>
      </c>
      <c r="C8" s="57" t="s">
        <v>193</v>
      </c>
      <c r="D8" s="56" t="s">
        <v>17</v>
      </c>
      <c r="E8" s="57" t="s">
        <v>64</v>
      </c>
      <c r="F8" s="56" t="s">
        <v>19</v>
      </c>
      <c r="G8" s="56" t="s">
        <v>20</v>
      </c>
      <c r="H8" s="58" t="s">
        <v>227</v>
      </c>
    </row>
    <row r="9" spans="1:10" ht="204.75">
      <c r="B9" s="62" t="s">
        <v>91</v>
      </c>
      <c r="C9" s="59" t="s">
        <v>23</v>
      </c>
      <c r="D9" s="86" t="s">
        <v>56</v>
      </c>
      <c r="E9" s="48" t="s">
        <v>162</v>
      </c>
      <c r="F9" s="48" t="s">
        <v>163</v>
      </c>
      <c r="G9" s="84" t="s">
        <v>164</v>
      </c>
      <c r="H9" s="87" t="s">
        <v>390</v>
      </c>
      <c r="I9" s="3"/>
      <c r="J9" s="3"/>
    </row>
    <row r="10" spans="1:10" ht="110.25">
      <c r="B10" s="62" t="s">
        <v>91</v>
      </c>
      <c r="C10" s="49" t="s">
        <v>28</v>
      </c>
      <c r="D10" s="86" t="s">
        <v>165</v>
      </c>
      <c r="E10" s="48" t="s">
        <v>166</v>
      </c>
      <c r="F10" s="48" t="s">
        <v>167</v>
      </c>
      <c r="G10" s="84" t="s">
        <v>399</v>
      </c>
      <c r="H10" s="87" t="s">
        <v>390</v>
      </c>
      <c r="I10" s="3"/>
      <c r="J10" s="3"/>
    </row>
    <row r="11" spans="1:10" ht="346.5">
      <c r="B11" s="63" t="s">
        <v>51</v>
      </c>
      <c r="C11" s="51" t="s">
        <v>23</v>
      </c>
      <c r="D11" s="50" t="s">
        <v>318</v>
      </c>
      <c r="E11" s="50" t="s">
        <v>319</v>
      </c>
      <c r="F11" s="50" t="s">
        <v>320</v>
      </c>
      <c r="G11" s="90" t="s">
        <v>321</v>
      </c>
      <c r="H11" s="88" t="s">
        <v>322</v>
      </c>
      <c r="I11" s="3"/>
      <c r="J11" s="3"/>
    </row>
    <row r="12" spans="1:10" s="3" customFormat="1" ht="50.1" customHeight="1"/>
    <row r="13" spans="1:10" s="3" customFormat="1" ht="50.1" customHeight="1">
      <c r="A13"/>
      <c r="B13" t="s">
        <v>214</v>
      </c>
      <c r="C13"/>
      <c r="D13"/>
      <c r="E13"/>
      <c r="F13"/>
      <c r="G13"/>
      <c r="H13"/>
    </row>
    <row r="14" spans="1:10" s="3" customFormat="1" ht="50.1" customHeight="1">
      <c r="A14"/>
      <c r="B14"/>
      <c r="C14"/>
      <c r="D14"/>
      <c r="E14"/>
      <c r="F14"/>
      <c r="G14"/>
      <c r="H14"/>
    </row>
    <row r="15" spans="1:10" s="3" customFormat="1">
      <c r="A15"/>
      <c r="B15"/>
      <c r="C15"/>
      <c r="D15"/>
      <c r="E15"/>
      <c r="F15"/>
      <c r="G15"/>
      <c r="H15"/>
    </row>
    <row r="16" spans="1:10" s="3" customFormat="1">
      <c r="A16"/>
      <c r="B16"/>
      <c r="C16"/>
      <c r="D16"/>
      <c r="E16"/>
      <c r="F16"/>
      <c r="G16"/>
      <c r="H16"/>
    </row>
    <row r="17" spans="1:8" s="3" customFormat="1">
      <c r="A17"/>
      <c r="B17"/>
      <c r="C17"/>
      <c r="D17"/>
      <c r="E17"/>
      <c r="F17"/>
      <c r="G17"/>
      <c r="H17"/>
    </row>
    <row r="18" spans="1:8" s="3" customFormat="1">
      <c r="A18"/>
      <c r="B18"/>
      <c r="C18"/>
      <c r="D18"/>
      <c r="E18"/>
      <c r="F18"/>
      <c r="G18"/>
      <c r="H18"/>
    </row>
    <row r="19" spans="1:8" s="3" customFormat="1">
      <c r="A19"/>
      <c r="B19"/>
      <c r="C19"/>
      <c r="D19"/>
      <c r="E19"/>
      <c r="F19"/>
      <c r="G19"/>
      <c r="H19"/>
    </row>
    <row r="20" spans="1:8">
      <c r="B20"/>
      <c r="C20"/>
      <c r="D20"/>
      <c r="E20"/>
      <c r="F20"/>
      <c r="G20"/>
      <c r="H20"/>
    </row>
    <row r="21" spans="1:8">
      <c r="D21" s="3"/>
    </row>
    <row r="22" spans="1:8">
      <c r="D22" s="3"/>
    </row>
    <row r="23" spans="1:8">
      <c r="D23" s="3"/>
    </row>
  </sheetData>
  <sheetProtection algorithmName="SHA-512" hashValue="WHRCrbrvCHaa8MKZJrAoiiZB20+yPncdjw7F1wG6eymcuH2ZI0kzQBPvt7WnvFGbPutksWpzaduEgHN1Owcamg==" saltValue="rTYT73MgIqbxbR5Pak2Vsg==" spinCount="100000" sheet="1" objects="1" scenarios="1"/>
  <mergeCells count="6">
    <mergeCell ref="C4:D4"/>
    <mergeCell ref="C6:D6"/>
    <mergeCell ref="C5:D5"/>
    <mergeCell ref="C7:D7"/>
    <mergeCell ref="B2:D2"/>
    <mergeCell ref="B3:D3"/>
  </mergeCells>
  <conditionalFormatting sqref="D13">
    <cfRule type="cellIs" dxfId="44" priority="5" operator="greaterThan">
      <formula>20</formula>
    </cfRule>
  </conditionalFormatting>
  <conditionalFormatting sqref="D14">
    <cfRule type="cellIs" dxfId="43" priority="4" operator="greaterThan">
      <formula>20</formula>
    </cfRule>
  </conditionalFormatting>
  <conditionalFormatting sqref="D15">
    <cfRule type="cellIs" dxfId="42" priority="3" operator="greaterThan">
      <formula>20</formula>
    </cfRule>
  </conditionalFormatting>
  <conditionalFormatting sqref="D15">
    <cfRule type="cellIs" dxfId="41" priority="2" operator="greaterThan">
      <formula>20</formula>
    </cfRule>
  </conditionalFormatting>
  <conditionalFormatting sqref="D16">
    <cfRule type="cellIs" dxfId="40" priority="1" operator="greaterThan">
      <formula>20</formula>
    </cfRule>
  </conditionalFormatting>
  <pageMargins left="0.7" right="0.7" top="0.78740157499999996" bottom="0.78740157499999996"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BA3D-3693-46C4-AB0D-75710D672C54}">
  <sheetPr>
    <pageSetUpPr fitToPage="1"/>
  </sheetPr>
  <dimension ref="A1:I30"/>
  <sheetViews>
    <sheetView showGridLines="0" zoomScale="110" zoomScaleNormal="110" zoomScalePageLayoutView="32" workbookViewId="0">
      <selection activeCell="C8" sqref="C8:D8"/>
    </sheetView>
  </sheetViews>
  <sheetFormatPr baseColWidth="10" defaultColWidth="11.42578125" defaultRowHeight="15"/>
  <cols>
    <col min="1" max="1" width="5.5703125" customWidth="1"/>
    <col min="2" max="3" width="35.5703125" style="1" customWidth="1"/>
    <col min="4" max="4" width="50.5703125" style="2" customWidth="1"/>
    <col min="5" max="7" width="50.5703125" style="3" customWidth="1"/>
    <col min="8" max="8" width="60.5703125" style="3" customWidth="1"/>
    <col min="9" max="9" width="29.85546875" customWidth="1"/>
  </cols>
  <sheetData>
    <row r="1" spans="1:9" ht="5.0999999999999996" customHeight="1"/>
    <row r="2" spans="1:9" s="21" customFormat="1" ht="30" customHeight="1">
      <c r="A2"/>
      <c r="B2" s="115" t="s">
        <v>120</v>
      </c>
      <c r="C2" s="115"/>
      <c r="D2" s="115"/>
      <c r="E2" s="78"/>
      <c r="F2" s="26"/>
      <c r="G2" s="26"/>
      <c r="H2" s="26"/>
      <c r="I2" s="27"/>
    </row>
    <row r="3" spans="1:9" s="21" customFormat="1" ht="30" customHeight="1">
      <c r="A3"/>
      <c r="B3" s="113" t="s">
        <v>234</v>
      </c>
      <c r="C3" s="113"/>
      <c r="D3" s="113"/>
      <c r="E3" s="80"/>
      <c r="F3" s="26"/>
      <c r="G3" s="26"/>
      <c r="H3" s="26"/>
      <c r="I3" s="27"/>
    </row>
    <row r="4" spans="1:9" ht="40.5" customHeight="1">
      <c r="B4" s="28" t="s">
        <v>45</v>
      </c>
      <c r="C4" s="118" t="s">
        <v>121</v>
      </c>
      <c r="D4" s="118"/>
      <c r="E4" s="29"/>
      <c r="G4" s="31"/>
      <c r="H4" s="31"/>
    </row>
    <row r="5" spans="1:9" ht="50.1" customHeight="1">
      <c r="B5" s="28" t="s">
        <v>48</v>
      </c>
      <c r="C5" s="118" t="s">
        <v>383</v>
      </c>
      <c r="D5" s="118"/>
      <c r="E5" s="118" t="s">
        <v>122</v>
      </c>
      <c r="F5" s="118" t="s">
        <v>123</v>
      </c>
      <c r="G5" s="29"/>
      <c r="H5" s="31"/>
    </row>
    <row r="6" spans="1:9" ht="80.25" customHeight="1">
      <c r="B6" s="28" t="s">
        <v>63</v>
      </c>
      <c r="C6" s="118" t="s">
        <v>124</v>
      </c>
      <c r="D6" s="118"/>
      <c r="E6" s="29"/>
      <c r="F6" s="29"/>
      <c r="G6" s="29"/>
      <c r="H6" s="31"/>
    </row>
    <row r="7" spans="1:9" ht="50.1" customHeight="1">
      <c r="B7" s="28" t="s">
        <v>125</v>
      </c>
      <c r="C7" s="118" t="s">
        <v>126</v>
      </c>
      <c r="D7" s="118"/>
      <c r="E7" s="29"/>
      <c r="F7" s="32"/>
      <c r="G7" s="32"/>
      <c r="H7" s="31"/>
    </row>
    <row r="8" spans="1:9" ht="118.5" customHeight="1">
      <c r="B8" s="28" t="s">
        <v>15</v>
      </c>
      <c r="C8" s="118" t="s">
        <v>9</v>
      </c>
      <c r="D8" s="118"/>
      <c r="E8" s="30"/>
      <c r="F8" s="30"/>
      <c r="G8" s="30"/>
      <c r="H8" s="31"/>
    </row>
    <row r="9" spans="1:9" ht="65.099999999999994" customHeight="1">
      <c r="B9" s="57" t="s">
        <v>16</v>
      </c>
      <c r="C9" s="57" t="s">
        <v>196</v>
      </c>
      <c r="D9" s="57" t="s">
        <v>17</v>
      </c>
      <c r="E9" s="57" t="s">
        <v>127</v>
      </c>
      <c r="F9" s="57" t="s">
        <v>19</v>
      </c>
      <c r="G9" s="57" t="s">
        <v>20</v>
      </c>
      <c r="H9" s="57" t="s">
        <v>227</v>
      </c>
      <c r="I9" s="31"/>
    </row>
    <row r="10" spans="1:9" ht="47.25">
      <c r="B10" s="62" t="s">
        <v>91</v>
      </c>
      <c r="C10" s="59" t="s">
        <v>23</v>
      </c>
      <c r="D10" s="86" t="s">
        <v>131</v>
      </c>
      <c r="E10" s="48" t="s">
        <v>132</v>
      </c>
      <c r="F10" s="84" t="s">
        <v>327</v>
      </c>
      <c r="G10" s="84" t="s">
        <v>328</v>
      </c>
      <c r="H10" s="87"/>
      <c r="I10" s="30"/>
    </row>
    <row r="11" spans="1:9" ht="78.75">
      <c r="B11" s="62" t="s">
        <v>91</v>
      </c>
      <c r="C11" s="59" t="s">
        <v>23</v>
      </c>
      <c r="D11" s="86" t="s">
        <v>324</v>
      </c>
      <c r="E11" s="48" t="s">
        <v>325</v>
      </c>
      <c r="F11" s="84" t="s">
        <v>128</v>
      </c>
      <c r="G11" s="84" t="s">
        <v>392</v>
      </c>
      <c r="H11" s="87"/>
      <c r="I11" s="30"/>
    </row>
    <row r="12" spans="1:9" ht="78.75">
      <c r="A12" s="3"/>
      <c r="B12" s="62" t="s">
        <v>91</v>
      </c>
      <c r="C12" s="59" t="s">
        <v>23</v>
      </c>
      <c r="D12" s="48" t="s">
        <v>218</v>
      </c>
      <c r="E12" s="48" t="s">
        <v>219</v>
      </c>
      <c r="F12" s="48" t="s">
        <v>329</v>
      </c>
      <c r="G12" s="84" t="s">
        <v>393</v>
      </c>
      <c r="H12" s="87"/>
      <c r="I12" s="30"/>
    </row>
    <row r="13" spans="1:9" ht="78.75">
      <c r="A13" s="3"/>
      <c r="B13" s="62" t="s">
        <v>91</v>
      </c>
      <c r="C13" s="59" t="s">
        <v>23</v>
      </c>
      <c r="D13" s="48" t="s">
        <v>323</v>
      </c>
      <c r="E13" s="48" t="s">
        <v>219</v>
      </c>
      <c r="F13" s="48" t="s">
        <v>330</v>
      </c>
      <c r="G13" s="84" t="s">
        <v>331</v>
      </c>
      <c r="H13" s="87" t="s">
        <v>225</v>
      </c>
      <c r="I13" s="30"/>
    </row>
    <row r="14" spans="1:9" ht="47.25">
      <c r="A14" s="3"/>
      <c r="B14" s="62" t="s">
        <v>91</v>
      </c>
      <c r="C14" s="49" t="s">
        <v>28</v>
      </c>
      <c r="D14" s="86" t="s">
        <v>129</v>
      </c>
      <c r="E14" s="48" t="s">
        <v>326</v>
      </c>
      <c r="F14" s="48" t="s">
        <v>130</v>
      </c>
      <c r="G14" s="84" t="s">
        <v>332</v>
      </c>
      <c r="H14" s="87"/>
      <c r="I14" s="30"/>
    </row>
    <row r="15" spans="1:9" ht="50.1" customHeight="1">
      <c r="A15" s="3"/>
      <c r="B15" s="3"/>
      <c r="C15" s="3"/>
      <c r="D15" s="3"/>
      <c r="I15" s="3"/>
    </row>
    <row r="16" spans="1:9">
      <c r="B16" t="s">
        <v>214</v>
      </c>
      <c r="C16"/>
      <c r="D16"/>
      <c r="E16"/>
      <c r="F16"/>
      <c r="G16"/>
      <c r="H16"/>
    </row>
    <row r="17" spans="2:8">
      <c r="B17"/>
      <c r="C17"/>
      <c r="D17"/>
      <c r="E17"/>
      <c r="F17"/>
      <c r="G17"/>
      <c r="H17"/>
    </row>
    <row r="18" spans="2:8">
      <c r="B18"/>
      <c r="C18"/>
      <c r="D18"/>
      <c r="E18"/>
      <c r="F18"/>
      <c r="G18"/>
      <c r="H18"/>
    </row>
    <row r="19" spans="2:8">
      <c r="B19"/>
      <c r="C19"/>
      <c r="D19"/>
      <c r="E19"/>
      <c r="F19"/>
      <c r="G19"/>
      <c r="H19"/>
    </row>
    <row r="20" spans="2:8">
      <c r="B20"/>
      <c r="C20"/>
      <c r="D20"/>
      <c r="E20"/>
      <c r="F20"/>
      <c r="G20"/>
      <c r="H20"/>
    </row>
    <row r="21" spans="2:8">
      <c r="B21"/>
      <c r="C21"/>
      <c r="D21"/>
      <c r="E21"/>
      <c r="F21"/>
      <c r="G21"/>
      <c r="H21"/>
    </row>
    <row r="22" spans="2:8">
      <c r="B22"/>
      <c r="C22"/>
      <c r="D22"/>
      <c r="E22"/>
      <c r="F22"/>
      <c r="G22"/>
      <c r="H22"/>
    </row>
    <row r="23" spans="2:8">
      <c r="B23"/>
      <c r="C23"/>
      <c r="D23"/>
      <c r="E23"/>
      <c r="F23"/>
      <c r="G23"/>
      <c r="H23"/>
    </row>
    <row r="24" spans="2:8">
      <c r="D24" s="3"/>
    </row>
    <row r="25" spans="2:8">
      <c r="D25" s="3"/>
    </row>
    <row r="26" spans="2:8">
      <c r="D26" s="3"/>
    </row>
    <row r="27" spans="2:8">
      <c r="D27" s="3"/>
    </row>
    <row r="28" spans="2:8">
      <c r="D28" s="3"/>
    </row>
    <row r="29" spans="2:8">
      <c r="D29" s="3"/>
    </row>
    <row r="30" spans="2:8">
      <c r="D30" s="3"/>
    </row>
  </sheetData>
  <sheetProtection algorithmName="SHA-512" hashValue="CNtRK+wnlruT8/YiRdLvojuwgdl4RsKDkw8g2F3WL0qmpSdIVgko7VRjcsAwssVxXTKqy+JrXTEUf3zw0UkJSw==" saltValue="UVn5zdIp8B45D3q0qSQwAw==" spinCount="100000" sheet="1" objects="1" scenarios="1"/>
  <mergeCells count="8">
    <mergeCell ref="E5:F5"/>
    <mergeCell ref="C8:D8"/>
    <mergeCell ref="C7:D7"/>
    <mergeCell ref="B2:D2"/>
    <mergeCell ref="B3:D3"/>
    <mergeCell ref="C4:D4"/>
    <mergeCell ref="C5:D5"/>
    <mergeCell ref="C6:D6"/>
  </mergeCells>
  <pageMargins left="0.7" right="0.7" top="0.78740157499999996" bottom="0.78740157499999996" header="0.3" footer="0.3"/>
  <pageSetup paperSize="9" scale="20"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274E4-3DC0-40E0-9A46-BCCED42EB482}">
  <sheetPr>
    <pageSetUpPr fitToPage="1"/>
  </sheetPr>
  <dimension ref="A1:I33"/>
  <sheetViews>
    <sheetView showGridLines="0" zoomScaleNormal="100" workbookViewId="0">
      <selection activeCell="E7" sqref="E7"/>
    </sheetView>
  </sheetViews>
  <sheetFormatPr baseColWidth="10" defaultColWidth="11.42578125" defaultRowHeight="15"/>
  <cols>
    <col min="1" max="1" width="5.5703125" customWidth="1"/>
    <col min="2" max="3" width="35.5703125" style="1" customWidth="1"/>
    <col min="4" max="4" width="50.5703125" style="2" customWidth="1"/>
    <col min="5" max="7" width="50.5703125" style="3" customWidth="1"/>
    <col min="8" max="8" width="60.5703125" style="3" customWidth="1"/>
    <col min="9" max="9" width="14.140625" customWidth="1"/>
  </cols>
  <sheetData>
    <row r="1" spans="1:9" ht="5.0999999999999996" customHeight="1"/>
    <row r="2" spans="1:9" s="21" customFormat="1" ht="30" customHeight="1">
      <c r="A2"/>
      <c r="B2" s="115" t="s">
        <v>93</v>
      </c>
      <c r="C2" s="115"/>
      <c r="D2" s="115"/>
      <c r="E2" s="78"/>
      <c r="F2" s="46"/>
      <c r="G2" s="46"/>
      <c r="H2" s="46"/>
    </row>
    <row r="3" spans="1:9" s="21" customFormat="1" ht="30" customHeight="1">
      <c r="A3"/>
      <c r="B3" s="119" t="s">
        <v>234</v>
      </c>
      <c r="C3" s="119"/>
      <c r="D3" s="119"/>
      <c r="E3" s="79"/>
      <c r="F3" s="46"/>
      <c r="G3" s="46"/>
      <c r="H3" s="46"/>
    </row>
    <row r="4" spans="1:9" ht="51" customHeight="1">
      <c r="B4" s="14" t="s">
        <v>45</v>
      </c>
      <c r="C4" s="114" t="s">
        <v>333</v>
      </c>
      <c r="D4" s="114"/>
      <c r="E4" s="61"/>
      <c r="F4" s="23"/>
      <c r="H4"/>
    </row>
    <row r="5" spans="1:9" ht="216.75" customHeight="1">
      <c r="B5" s="14" t="s">
        <v>48</v>
      </c>
      <c r="C5" s="114" t="s">
        <v>400</v>
      </c>
      <c r="D5" s="114"/>
      <c r="E5" s="23" t="s">
        <v>94</v>
      </c>
      <c r="F5" s="23" t="s">
        <v>95</v>
      </c>
      <c r="H5"/>
    </row>
    <row r="6" spans="1:9" ht="108.75" customHeight="1">
      <c r="B6" s="13" t="s">
        <v>15</v>
      </c>
      <c r="C6" s="114" t="s">
        <v>9</v>
      </c>
      <c r="D6" s="114"/>
      <c r="H6"/>
    </row>
    <row r="7" spans="1:9" ht="65.099999999999994" customHeight="1">
      <c r="B7" s="60" t="s">
        <v>16</v>
      </c>
      <c r="C7" s="57" t="s">
        <v>196</v>
      </c>
      <c r="D7" s="56" t="s">
        <v>17</v>
      </c>
      <c r="E7" s="57" t="s">
        <v>64</v>
      </c>
      <c r="F7" s="56" t="s">
        <v>19</v>
      </c>
      <c r="G7" s="56" t="s">
        <v>20</v>
      </c>
      <c r="H7" s="58" t="s">
        <v>227</v>
      </c>
    </row>
    <row r="8" spans="1:9" ht="47.25">
      <c r="B8" s="62" t="s">
        <v>99</v>
      </c>
      <c r="C8" s="59" t="s">
        <v>23</v>
      </c>
      <c r="D8" s="86" t="s">
        <v>334</v>
      </c>
      <c r="E8" s="86" t="s">
        <v>335</v>
      </c>
      <c r="F8" s="48"/>
      <c r="G8" s="84" t="s">
        <v>338</v>
      </c>
      <c r="H8" s="87"/>
      <c r="I8" s="3"/>
    </row>
    <row r="9" spans="1:9" ht="47.25">
      <c r="B9" s="62" t="s">
        <v>99</v>
      </c>
      <c r="C9" s="49" t="s">
        <v>28</v>
      </c>
      <c r="D9" s="86" t="s">
        <v>337</v>
      </c>
      <c r="E9" s="48" t="s">
        <v>336</v>
      </c>
      <c r="F9" s="48"/>
      <c r="G9" s="84" t="s">
        <v>338</v>
      </c>
      <c r="H9" s="87" t="s">
        <v>339</v>
      </c>
      <c r="I9" s="3"/>
    </row>
    <row r="10" spans="1:9" ht="173.25">
      <c r="B10" s="63" t="s">
        <v>96</v>
      </c>
      <c r="C10" s="52" t="s">
        <v>28</v>
      </c>
      <c r="D10" s="50" t="s">
        <v>97</v>
      </c>
      <c r="E10" s="50" t="s">
        <v>340</v>
      </c>
      <c r="F10" s="50" t="s">
        <v>341</v>
      </c>
      <c r="G10" s="50" t="s">
        <v>98</v>
      </c>
      <c r="H10" s="88"/>
      <c r="I10" s="3"/>
    </row>
    <row r="11" spans="1:9" ht="63">
      <c r="A11" s="3"/>
      <c r="B11" s="96" t="s">
        <v>100</v>
      </c>
      <c r="C11" s="54" t="s">
        <v>23</v>
      </c>
      <c r="D11" s="53" t="s">
        <v>342</v>
      </c>
      <c r="E11" s="53" t="s">
        <v>343</v>
      </c>
      <c r="F11" s="53" t="s">
        <v>101</v>
      </c>
      <c r="G11" s="53" t="s">
        <v>338</v>
      </c>
      <c r="H11" s="89"/>
      <c r="I11" s="3"/>
    </row>
    <row r="12" spans="1:9" ht="126">
      <c r="A12" s="3"/>
      <c r="B12" s="97" t="s">
        <v>100</v>
      </c>
      <c r="C12" s="54" t="s">
        <v>23</v>
      </c>
      <c r="D12" s="53" t="s">
        <v>344</v>
      </c>
      <c r="E12" s="53" t="s">
        <v>34</v>
      </c>
      <c r="F12" s="53" t="s">
        <v>346</v>
      </c>
      <c r="G12" s="53" t="s">
        <v>103</v>
      </c>
      <c r="H12" s="89"/>
      <c r="I12" s="3"/>
    </row>
    <row r="13" spans="1:9" ht="63">
      <c r="A13" s="3"/>
      <c r="B13" s="97" t="s">
        <v>100</v>
      </c>
      <c r="C13" s="55" t="s">
        <v>28</v>
      </c>
      <c r="D13" s="53" t="s">
        <v>347</v>
      </c>
      <c r="E13" s="53" t="s">
        <v>348</v>
      </c>
      <c r="F13" s="53" t="s">
        <v>345</v>
      </c>
      <c r="G13" s="53" t="s">
        <v>102</v>
      </c>
      <c r="H13" s="89"/>
      <c r="I13" s="3"/>
    </row>
    <row r="14" spans="1:9" ht="21">
      <c r="A14" s="3"/>
      <c r="B14" s="98" t="s">
        <v>100</v>
      </c>
      <c r="C14" s="55" t="s">
        <v>28</v>
      </c>
      <c r="D14" s="53" t="s">
        <v>349</v>
      </c>
      <c r="E14" s="53" t="s">
        <v>187</v>
      </c>
      <c r="F14" s="53"/>
      <c r="G14" s="53" t="s">
        <v>104</v>
      </c>
      <c r="H14" s="89"/>
      <c r="I14" s="3"/>
    </row>
    <row r="15" spans="1:9" ht="47.25">
      <c r="A15" s="3"/>
      <c r="B15" s="64" t="s">
        <v>100</v>
      </c>
      <c r="C15" s="55" t="s">
        <v>28</v>
      </c>
      <c r="D15" s="53" t="s">
        <v>351</v>
      </c>
      <c r="E15" s="53" t="s">
        <v>350</v>
      </c>
      <c r="F15" s="53" t="s">
        <v>352</v>
      </c>
      <c r="G15" s="53" t="s">
        <v>105</v>
      </c>
      <c r="H15" s="89"/>
      <c r="I15" s="3"/>
    </row>
    <row r="16" spans="1:9" ht="47.25">
      <c r="A16" s="3"/>
      <c r="B16" s="96" t="s">
        <v>100</v>
      </c>
      <c r="C16" s="55" t="s">
        <v>28</v>
      </c>
      <c r="D16" s="53" t="s">
        <v>353</v>
      </c>
      <c r="E16" s="53" t="s">
        <v>354</v>
      </c>
      <c r="F16" s="53" t="s">
        <v>355</v>
      </c>
      <c r="G16" s="92" t="s">
        <v>338</v>
      </c>
      <c r="H16" s="89"/>
      <c r="I16" s="3"/>
    </row>
    <row r="17" spans="1:9" ht="31.5">
      <c r="A17" s="3"/>
      <c r="B17" s="98" t="s">
        <v>100</v>
      </c>
      <c r="C17" s="55" t="s">
        <v>28</v>
      </c>
      <c r="D17" s="53" t="s">
        <v>357</v>
      </c>
      <c r="E17" s="53" t="s">
        <v>358</v>
      </c>
      <c r="F17" s="53"/>
      <c r="G17" s="53" t="s">
        <v>356</v>
      </c>
      <c r="H17" s="89"/>
      <c r="I17" s="3"/>
    </row>
    <row r="18" spans="1:9" ht="31.5">
      <c r="A18" s="3"/>
      <c r="B18" s="99" t="s">
        <v>51</v>
      </c>
      <c r="C18" s="71" t="s">
        <v>23</v>
      </c>
      <c r="D18" s="69" t="s">
        <v>394</v>
      </c>
      <c r="E18" s="69" t="s">
        <v>359</v>
      </c>
      <c r="F18" s="69"/>
      <c r="G18" s="93" t="s">
        <v>338</v>
      </c>
      <c r="H18" s="102"/>
      <c r="I18" s="3"/>
    </row>
    <row r="19" spans="1:9" ht="31.5">
      <c r="B19" s="100" t="s">
        <v>51</v>
      </c>
      <c r="C19" s="70" t="s">
        <v>28</v>
      </c>
      <c r="D19" s="69" t="s">
        <v>106</v>
      </c>
      <c r="E19" s="69" t="s">
        <v>360</v>
      </c>
      <c r="F19" s="69"/>
      <c r="G19" s="93" t="s">
        <v>338</v>
      </c>
      <c r="H19" s="102"/>
      <c r="I19" s="3"/>
    </row>
    <row r="20" spans="1:9" s="3" customFormat="1" ht="126">
      <c r="A20"/>
      <c r="B20" s="101" t="s">
        <v>51</v>
      </c>
      <c r="C20" s="70" t="s">
        <v>28</v>
      </c>
      <c r="D20" s="69" t="s">
        <v>107</v>
      </c>
      <c r="E20" s="69" t="s">
        <v>361</v>
      </c>
      <c r="F20" s="69" t="s">
        <v>362</v>
      </c>
      <c r="G20" s="93" t="s">
        <v>338</v>
      </c>
      <c r="H20" s="102"/>
    </row>
    <row r="21" spans="1:9" s="3" customFormat="1" ht="50.1" customHeight="1">
      <c r="A21"/>
    </row>
    <row r="22" spans="1:9" s="3" customFormat="1" ht="50.1" customHeight="1">
      <c r="A22"/>
      <c r="B22" t="s">
        <v>214</v>
      </c>
      <c r="C22"/>
      <c r="D22"/>
      <c r="E22"/>
      <c r="F22"/>
      <c r="G22"/>
      <c r="H22"/>
      <c r="I22" s="17"/>
    </row>
    <row r="23" spans="1:9" s="3" customFormat="1" ht="50.1" customHeight="1">
      <c r="A23"/>
      <c r="B23"/>
      <c r="C23"/>
      <c r="D23"/>
      <c r="E23"/>
      <c r="F23"/>
      <c r="G23"/>
      <c r="H23"/>
      <c r="I23" s="17"/>
    </row>
    <row r="24" spans="1:9" s="3" customFormat="1" ht="50.1" customHeight="1">
      <c r="A24"/>
      <c r="B24"/>
      <c r="C24"/>
      <c r="D24"/>
      <c r="E24"/>
      <c r="F24"/>
      <c r="G24"/>
      <c r="H24"/>
      <c r="I24" s="17"/>
    </row>
    <row r="25" spans="1:9">
      <c r="B25"/>
      <c r="C25"/>
      <c r="D25"/>
      <c r="E25"/>
      <c r="F25"/>
      <c r="G25"/>
      <c r="H25"/>
      <c r="I25" s="17"/>
    </row>
    <row r="26" spans="1:9">
      <c r="B26"/>
      <c r="C26"/>
      <c r="D26"/>
      <c r="E26"/>
      <c r="F26"/>
      <c r="G26"/>
      <c r="H26"/>
      <c r="I26" s="17"/>
    </row>
    <row r="27" spans="1:9">
      <c r="B27"/>
      <c r="C27"/>
      <c r="D27"/>
      <c r="E27"/>
      <c r="F27"/>
      <c r="G27"/>
      <c r="H27"/>
      <c r="I27" s="17"/>
    </row>
    <row r="28" spans="1:9">
      <c r="B28"/>
      <c r="C28"/>
      <c r="D28"/>
      <c r="E28"/>
      <c r="F28"/>
      <c r="G28"/>
      <c r="H28"/>
      <c r="I28" s="17"/>
    </row>
    <row r="29" spans="1:9">
      <c r="B29"/>
      <c r="C29"/>
      <c r="D29"/>
      <c r="E29"/>
      <c r="F29"/>
      <c r="G29"/>
      <c r="H29"/>
      <c r="I29" s="17"/>
    </row>
    <row r="30" spans="1:9">
      <c r="B30"/>
      <c r="C30"/>
      <c r="D30"/>
      <c r="E30"/>
      <c r="F30"/>
      <c r="G30"/>
      <c r="H30"/>
      <c r="I30" s="17"/>
    </row>
    <row r="31" spans="1:9">
      <c r="B31" s="17"/>
      <c r="C31" s="17"/>
      <c r="D31" s="17"/>
      <c r="E31" s="17"/>
      <c r="F31" s="17"/>
      <c r="G31" s="17"/>
      <c r="H31" s="17"/>
      <c r="I31" s="17"/>
    </row>
    <row r="32" spans="1:9">
      <c r="B32" s="17"/>
      <c r="C32" s="17"/>
      <c r="D32" s="17"/>
      <c r="E32" s="17"/>
      <c r="F32" s="17"/>
      <c r="G32" s="17"/>
      <c r="H32" s="17"/>
      <c r="I32" s="17"/>
    </row>
    <row r="33" spans="2:9">
      <c r="B33" s="17"/>
      <c r="C33" s="17"/>
      <c r="D33" s="17"/>
      <c r="E33" s="17"/>
      <c r="F33" s="17"/>
      <c r="G33" s="17"/>
      <c r="H33" s="17"/>
      <c r="I33" s="17"/>
    </row>
  </sheetData>
  <sheetProtection algorithmName="SHA-512" hashValue="oWbZ4SbtBMdw6VoVXwr7chotHTFezCdDjaWYpz6OHl/D3yaMaYWAb3gQoEV4wp8Q6TTJI4ZGb8Gn0h0uTXC3wQ==" saltValue="50E0UrhgXUvIaQvEEF5P5w==" spinCount="100000" sheet="1" objects="1" scenarios="1"/>
  <mergeCells count="5">
    <mergeCell ref="C6:D6"/>
    <mergeCell ref="C4:D4"/>
    <mergeCell ref="C5:D5"/>
    <mergeCell ref="B2:D2"/>
    <mergeCell ref="B3:D3"/>
  </mergeCells>
  <pageMargins left="0.7" right="0.7" top="0.78740157499999996" bottom="0.78740157499999996" header="0.3" footer="0.3"/>
  <pageSetup paperSize="9"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166B-CB44-4303-BC64-9E44D1947881}">
  <sheetPr>
    <pageSetUpPr fitToPage="1"/>
  </sheetPr>
  <dimension ref="A1:J35"/>
  <sheetViews>
    <sheetView showGridLines="0" zoomScaleNormal="100" workbookViewId="0">
      <selection activeCell="E6" sqref="E6"/>
    </sheetView>
  </sheetViews>
  <sheetFormatPr baseColWidth="10" defaultColWidth="11.42578125" defaultRowHeight="15"/>
  <cols>
    <col min="1" max="1" width="5.5703125" customWidth="1"/>
    <col min="2" max="3" width="35.5703125" style="1" customWidth="1"/>
    <col min="4" max="4" width="50.5703125" style="2" customWidth="1"/>
    <col min="5" max="7" width="50.5703125" style="3" customWidth="1"/>
    <col min="8" max="8" width="60.5703125" style="3" customWidth="1"/>
    <col min="9" max="9" width="15.5703125" customWidth="1"/>
    <col min="10" max="10" width="47.140625" customWidth="1"/>
  </cols>
  <sheetData>
    <row r="1" spans="1:10" ht="5.0999999999999996" customHeight="1">
      <c r="B1" s="115" t="s">
        <v>141</v>
      </c>
      <c r="C1" s="115"/>
      <c r="D1" s="115"/>
    </row>
    <row r="2" spans="1:10" ht="30" customHeight="1">
      <c r="B2" s="115"/>
      <c r="C2" s="115"/>
      <c r="D2" s="115"/>
      <c r="E2" s="78"/>
    </row>
    <row r="3" spans="1:10" ht="44.1" customHeight="1">
      <c r="B3" s="113" t="s">
        <v>234</v>
      </c>
      <c r="C3" s="113"/>
      <c r="D3" s="113"/>
      <c r="E3" s="79"/>
    </row>
    <row r="4" spans="1:10" ht="42" customHeight="1">
      <c r="B4" s="14" t="s">
        <v>45</v>
      </c>
      <c r="C4" s="114" t="s">
        <v>142</v>
      </c>
      <c r="D4" s="114"/>
      <c r="E4" s="61"/>
      <c r="G4" s="23"/>
      <c r="H4" s="23"/>
    </row>
    <row r="5" spans="1:10" s="10" customFormat="1" ht="50.1" customHeight="1">
      <c r="A5"/>
      <c r="B5" s="14" t="s">
        <v>48</v>
      </c>
      <c r="C5" s="114" t="s">
        <v>383</v>
      </c>
      <c r="D5" s="114"/>
      <c r="E5" s="3" t="s">
        <v>143</v>
      </c>
      <c r="F5" s="23" t="s">
        <v>144</v>
      </c>
      <c r="G5" s="3"/>
    </row>
    <row r="6" spans="1:10" ht="111" customHeight="1">
      <c r="B6" s="14" t="s">
        <v>63</v>
      </c>
      <c r="C6" s="114" t="s">
        <v>363</v>
      </c>
      <c r="D6" s="114"/>
      <c r="E6" s="61"/>
      <c r="H6" s="33"/>
      <c r="I6" s="23"/>
    </row>
    <row r="7" spans="1:10" ht="114" customHeight="1">
      <c r="B7" s="14" t="s">
        <v>15</v>
      </c>
      <c r="C7" s="114" t="s">
        <v>9</v>
      </c>
      <c r="D7" s="114"/>
      <c r="H7"/>
    </row>
    <row r="8" spans="1:10" s="11" customFormat="1" ht="63.75">
      <c r="A8"/>
      <c r="B8" s="60" t="s">
        <v>16</v>
      </c>
      <c r="C8" s="57" t="s">
        <v>193</v>
      </c>
      <c r="D8" s="56" t="s">
        <v>17</v>
      </c>
      <c r="E8" s="57" t="s">
        <v>64</v>
      </c>
      <c r="F8" s="56" t="s">
        <v>19</v>
      </c>
      <c r="G8" s="56" t="s">
        <v>20</v>
      </c>
      <c r="H8" s="58" t="s">
        <v>227</v>
      </c>
      <c r="J8" s="34"/>
    </row>
    <row r="9" spans="1:10" ht="47.25">
      <c r="B9" s="62" t="s">
        <v>51</v>
      </c>
      <c r="C9" s="59" t="s">
        <v>23</v>
      </c>
      <c r="D9" s="86" t="s">
        <v>53</v>
      </c>
      <c r="E9" s="48" t="s">
        <v>248</v>
      </c>
      <c r="F9" s="48" t="s">
        <v>145</v>
      </c>
      <c r="G9" s="84" t="s">
        <v>250</v>
      </c>
      <c r="H9" s="87" t="s">
        <v>146</v>
      </c>
      <c r="J9" s="3"/>
    </row>
    <row r="10" spans="1:10" ht="173.25">
      <c r="B10" s="62" t="s">
        <v>51</v>
      </c>
      <c r="C10" s="59" t="s">
        <v>23</v>
      </c>
      <c r="D10" s="86" t="s">
        <v>147</v>
      </c>
      <c r="E10" s="48" t="s">
        <v>148</v>
      </c>
      <c r="F10" s="48" t="s">
        <v>364</v>
      </c>
      <c r="G10" s="84" t="s">
        <v>365</v>
      </c>
      <c r="H10" s="87"/>
      <c r="J10" s="3"/>
    </row>
    <row r="11" spans="1:10" s="3" customFormat="1" ht="78.75">
      <c r="A11"/>
      <c r="B11" s="62" t="s">
        <v>51</v>
      </c>
      <c r="C11" s="59" t="s">
        <v>23</v>
      </c>
      <c r="D11" s="86" t="s">
        <v>152</v>
      </c>
      <c r="E11" s="48" t="s">
        <v>366</v>
      </c>
      <c r="F11" s="48" t="s">
        <v>178</v>
      </c>
      <c r="G11" s="84" t="s">
        <v>153</v>
      </c>
      <c r="H11" s="87"/>
      <c r="J11" s="23"/>
    </row>
    <row r="12" spans="1:10" s="3" customFormat="1" ht="94.5">
      <c r="B12" s="62" t="s">
        <v>51</v>
      </c>
      <c r="C12" s="49" t="s">
        <v>28</v>
      </c>
      <c r="D12" s="86" t="s">
        <v>149</v>
      </c>
      <c r="E12" s="48" t="s">
        <v>367</v>
      </c>
      <c r="F12" s="48"/>
      <c r="G12" s="48" t="s">
        <v>150</v>
      </c>
      <c r="H12" s="87" t="s">
        <v>151</v>
      </c>
      <c r="I12"/>
    </row>
    <row r="13" spans="1:10" ht="129">
      <c r="A13" s="3"/>
      <c r="B13" s="63" t="s">
        <v>91</v>
      </c>
      <c r="C13" s="51" t="s">
        <v>23</v>
      </c>
      <c r="D13" s="50" t="s">
        <v>368</v>
      </c>
      <c r="E13" s="50" t="s">
        <v>84</v>
      </c>
      <c r="F13" s="50" t="s">
        <v>414</v>
      </c>
      <c r="G13" s="50" t="s">
        <v>24</v>
      </c>
      <c r="H13" s="88" t="s">
        <v>181</v>
      </c>
      <c r="J13" s="4"/>
    </row>
    <row r="14" spans="1:10" ht="141.75">
      <c r="A14" s="3"/>
      <c r="B14" s="63" t="s">
        <v>91</v>
      </c>
      <c r="C14" s="52" t="s">
        <v>28</v>
      </c>
      <c r="D14" s="50" t="s">
        <v>154</v>
      </c>
      <c r="E14" s="50" t="s">
        <v>155</v>
      </c>
      <c r="F14" s="50" t="s">
        <v>369</v>
      </c>
      <c r="G14" s="50" t="s">
        <v>54</v>
      </c>
      <c r="H14" s="88"/>
    </row>
    <row r="15" spans="1:10" ht="204.75">
      <c r="A15" s="3"/>
      <c r="B15" s="64" t="s">
        <v>156</v>
      </c>
      <c r="C15" s="54" t="s">
        <v>23</v>
      </c>
      <c r="D15" s="53" t="s">
        <v>370</v>
      </c>
      <c r="E15" s="53" t="s">
        <v>371</v>
      </c>
      <c r="F15" s="53" t="s">
        <v>375</v>
      </c>
      <c r="G15" s="53" t="s">
        <v>372</v>
      </c>
      <c r="H15" s="89"/>
    </row>
    <row r="16" spans="1:10" ht="78.75">
      <c r="B16" s="64" t="s">
        <v>156</v>
      </c>
      <c r="C16" s="55" t="s">
        <v>28</v>
      </c>
      <c r="D16" s="53" t="s">
        <v>373</v>
      </c>
      <c r="E16" s="53" t="s">
        <v>374</v>
      </c>
      <c r="F16" s="53" t="s">
        <v>376</v>
      </c>
      <c r="G16" s="53" t="s">
        <v>372</v>
      </c>
      <c r="H16" s="89"/>
    </row>
    <row r="17" spans="2:8" ht="63">
      <c r="B17" s="64" t="s">
        <v>156</v>
      </c>
      <c r="C17" s="55" t="s">
        <v>28</v>
      </c>
      <c r="D17" s="53" t="s">
        <v>377</v>
      </c>
      <c r="E17" s="53" t="s">
        <v>378</v>
      </c>
      <c r="F17" s="53" t="s">
        <v>157</v>
      </c>
      <c r="G17" s="53" t="s">
        <v>24</v>
      </c>
      <c r="H17" s="89"/>
    </row>
    <row r="19" spans="2:8" ht="15.75">
      <c r="B19" s="35"/>
      <c r="C19" s="35"/>
      <c r="D19" s="36"/>
      <c r="F19" s="77"/>
    </row>
    <row r="20" spans="2:8">
      <c r="F20" s="77"/>
    </row>
    <row r="21" spans="2:8">
      <c r="B21" t="s">
        <v>214</v>
      </c>
      <c r="C21"/>
      <c r="D21"/>
      <c r="E21"/>
      <c r="G21"/>
      <c r="H21"/>
    </row>
    <row r="22" spans="2:8">
      <c r="B22"/>
      <c r="C22"/>
      <c r="D22"/>
      <c r="E22"/>
      <c r="G22"/>
      <c r="H22"/>
    </row>
    <row r="23" spans="2:8">
      <c r="B23"/>
      <c r="C23"/>
      <c r="D23"/>
      <c r="E23"/>
      <c r="F23"/>
      <c r="G23"/>
      <c r="H23"/>
    </row>
    <row r="24" spans="2:8">
      <c r="B24"/>
      <c r="C24"/>
      <c r="D24"/>
      <c r="E24"/>
      <c r="F24"/>
      <c r="G24"/>
      <c r="H24"/>
    </row>
    <row r="25" spans="2:8">
      <c r="B25"/>
      <c r="C25"/>
      <c r="D25"/>
      <c r="E25"/>
      <c r="F25"/>
      <c r="G25"/>
      <c r="H25"/>
    </row>
    <row r="26" spans="2:8">
      <c r="B26"/>
      <c r="C26"/>
      <c r="D26"/>
      <c r="E26"/>
      <c r="F26"/>
      <c r="G26"/>
      <c r="H26"/>
    </row>
    <row r="27" spans="2:8">
      <c r="B27"/>
      <c r="C27"/>
      <c r="D27"/>
      <c r="E27"/>
      <c r="F27"/>
      <c r="G27"/>
      <c r="H27"/>
    </row>
    <row r="28" spans="2:8">
      <c r="B28"/>
      <c r="C28"/>
      <c r="D28"/>
      <c r="E28"/>
      <c r="F28"/>
      <c r="G28"/>
      <c r="H28"/>
    </row>
    <row r="29" spans="2:8">
      <c r="D29" s="3"/>
    </row>
    <row r="30" spans="2:8">
      <c r="D30" s="3"/>
    </row>
    <row r="31" spans="2:8">
      <c r="D31" s="3"/>
    </row>
    <row r="32" spans="2:8">
      <c r="D32" s="3"/>
    </row>
    <row r="33" spans="4:4">
      <c r="D33" s="3"/>
    </row>
    <row r="34" spans="4:4">
      <c r="D34" s="3"/>
    </row>
    <row r="35" spans="4:4">
      <c r="D35" s="3"/>
    </row>
  </sheetData>
  <sheetProtection algorithmName="SHA-512" hashValue="3wvnty0KG0yNPeskXK8e1RypWazJMDgX/B7+dzZD1fFjYTVgvJheCsvbxp/BrqdATLcdoBkQzKaQWAcDpcHWtg==" saltValue="mSRCypy/wIGkn/U66WvSmw==" spinCount="100000" sheet="1" objects="1" scenarios="1"/>
  <mergeCells count="6">
    <mergeCell ref="B1:D2"/>
    <mergeCell ref="B3:D3"/>
    <mergeCell ref="C7:D7"/>
    <mergeCell ref="C4:D4"/>
    <mergeCell ref="C6:D6"/>
    <mergeCell ref="C5:D5"/>
  </mergeCells>
  <conditionalFormatting sqref="D21">
    <cfRule type="cellIs" dxfId="15" priority="5" operator="greaterThan">
      <formula>20</formula>
    </cfRule>
  </conditionalFormatting>
  <conditionalFormatting sqref="D22">
    <cfRule type="cellIs" dxfId="14" priority="4" operator="greaterThan">
      <formula>20</formula>
    </cfRule>
  </conditionalFormatting>
  <conditionalFormatting sqref="D23">
    <cfRule type="cellIs" dxfId="13" priority="3" operator="greaterThan">
      <formula>20</formula>
    </cfRule>
  </conditionalFormatting>
  <conditionalFormatting sqref="D23">
    <cfRule type="cellIs" dxfId="12" priority="2" operator="greaterThan">
      <formula>20</formula>
    </cfRule>
  </conditionalFormatting>
  <conditionalFormatting sqref="D24">
    <cfRule type="cellIs" dxfId="11" priority="1" operator="greaterThan">
      <formula>20</formula>
    </cfRule>
  </conditionalFormatting>
  <pageMargins left="0.7" right="0.7" top="0.78740157499999996" bottom="0.78740157499999996"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E65B4-F43E-47C2-A976-E021786646CD}">
  <sheetPr>
    <tabColor theme="2" tint="0.59999389629810485"/>
  </sheetPr>
  <dimension ref="B1:Q99"/>
  <sheetViews>
    <sheetView showGridLines="0" tabSelected="1" topLeftCell="A26" zoomScale="70" zoomScaleNormal="70" zoomScaleSheetLayoutView="50" workbookViewId="0">
      <selection activeCell="G19" sqref="G19"/>
    </sheetView>
  </sheetViews>
  <sheetFormatPr baseColWidth="10" defaultColWidth="10.85546875" defaultRowHeight="15"/>
  <cols>
    <col min="1" max="1" width="5.5703125" customWidth="1"/>
    <col min="2" max="2" width="22.5703125" customWidth="1"/>
    <col min="3" max="4" width="25.5703125" customWidth="1"/>
    <col min="5" max="5" width="35.5703125" customWidth="1"/>
    <col min="6" max="6" width="39.42578125" customWidth="1"/>
    <col min="7" max="7" width="47" customWidth="1"/>
    <col min="8" max="8" width="25.5703125" customWidth="1"/>
    <col min="9" max="9" width="30.5703125" customWidth="1"/>
    <col min="10" max="10" width="5.5703125" customWidth="1"/>
    <col min="14" max="14" width="0" hidden="1" customWidth="1"/>
    <col min="15" max="17" width="10.85546875" hidden="1" customWidth="1"/>
  </cols>
  <sheetData>
    <row r="1" spans="2:17" ht="5.0999999999999996" customHeight="1"/>
    <row r="2" spans="2:17" s="22" customFormat="1" ht="23.25">
      <c r="B2" s="110" t="s">
        <v>403</v>
      </c>
      <c r="C2" s="110"/>
      <c r="D2" s="110"/>
      <c r="E2" s="110"/>
      <c r="F2" s="110"/>
      <c r="G2" s="110"/>
      <c r="H2" s="110"/>
      <c r="I2" s="110"/>
      <c r="O2" s="22" t="s">
        <v>220</v>
      </c>
      <c r="P2" s="22" t="s">
        <v>224</v>
      </c>
      <c r="Q2" s="22" t="s">
        <v>221</v>
      </c>
    </row>
    <row r="3" spans="2:17" ht="15.75" customHeight="1"/>
    <row r="4" spans="2:17" ht="30" customHeight="1">
      <c r="B4" s="17"/>
      <c r="C4" s="17"/>
      <c r="D4" s="17"/>
      <c r="E4" s="17"/>
      <c r="F4" s="17"/>
      <c r="O4" t="s">
        <v>205</v>
      </c>
      <c r="Q4" t="s">
        <v>222</v>
      </c>
    </row>
    <row r="5" spans="2:17" ht="30" customHeight="1">
      <c r="B5" s="17"/>
      <c r="C5" s="17"/>
      <c r="D5" s="17"/>
      <c r="E5" s="17"/>
      <c r="F5" s="17"/>
      <c r="O5" t="s">
        <v>206</v>
      </c>
      <c r="Q5" t="s">
        <v>223</v>
      </c>
    </row>
    <row r="6" spans="2:17" ht="30" customHeight="1">
      <c r="B6" s="17"/>
      <c r="C6" s="17"/>
      <c r="D6" s="17"/>
      <c r="E6" s="17"/>
      <c r="F6" s="17"/>
      <c r="O6" t="s">
        <v>204</v>
      </c>
    </row>
    <row r="7" spans="2:17" ht="30" customHeight="1">
      <c r="B7" s="17"/>
      <c r="C7" s="17"/>
      <c r="D7" s="17"/>
      <c r="E7" s="17"/>
      <c r="F7" s="17"/>
      <c r="O7" t="s">
        <v>267</v>
      </c>
    </row>
    <row r="8" spans="2:17" ht="30" customHeight="1">
      <c r="B8" s="17"/>
      <c r="C8" s="17"/>
      <c r="D8" s="17"/>
      <c r="E8" s="17"/>
      <c r="F8" s="17"/>
      <c r="O8" t="s">
        <v>207</v>
      </c>
    </row>
    <row r="9" spans="2:17" ht="30" customHeight="1">
      <c r="B9" s="17"/>
      <c r="C9" s="17"/>
      <c r="D9" s="17"/>
      <c r="E9" s="17"/>
      <c r="F9" s="17"/>
      <c r="O9" t="s">
        <v>208</v>
      </c>
    </row>
    <row r="10" spans="2:17" ht="30" customHeight="1">
      <c r="B10" s="17"/>
      <c r="C10" s="17"/>
      <c r="D10" s="17"/>
      <c r="E10" s="17"/>
      <c r="F10" s="17"/>
      <c r="O10" t="s">
        <v>211</v>
      </c>
    </row>
    <row r="11" spans="2:17" ht="30" customHeight="1">
      <c r="B11" s="17"/>
      <c r="C11" s="17"/>
      <c r="D11" s="17"/>
      <c r="E11" s="17"/>
      <c r="F11" s="17"/>
      <c r="O11" t="s">
        <v>213</v>
      </c>
    </row>
    <row r="12" spans="2:17" ht="30" customHeight="1">
      <c r="B12" s="17"/>
      <c r="C12" s="17"/>
      <c r="D12" s="17"/>
      <c r="E12" s="17"/>
      <c r="F12" s="17"/>
      <c r="O12" t="s">
        <v>210</v>
      </c>
    </row>
    <row r="13" spans="2:17" ht="30" customHeight="1">
      <c r="B13" s="17"/>
      <c r="C13" s="17"/>
      <c r="D13" s="17"/>
      <c r="E13" s="17"/>
      <c r="F13" s="17"/>
      <c r="O13" t="s">
        <v>209</v>
      </c>
    </row>
    <row r="14" spans="2:17" ht="30" customHeight="1">
      <c r="B14" s="17"/>
      <c r="C14" s="17"/>
      <c r="D14" s="17"/>
      <c r="E14" s="17"/>
      <c r="F14" s="17"/>
      <c r="O14" t="s">
        <v>212</v>
      </c>
    </row>
    <row r="15" spans="2:17" ht="20.100000000000001" customHeight="1"/>
    <row r="16" spans="2:17" ht="42">
      <c r="B16" s="95" t="s">
        <v>215</v>
      </c>
      <c r="C16" s="95" t="s">
        <v>16</v>
      </c>
      <c r="D16" s="95" t="s">
        <v>231</v>
      </c>
      <c r="E16" s="95" t="s">
        <v>17</v>
      </c>
      <c r="F16" s="95" t="s">
        <v>64</v>
      </c>
      <c r="G16" s="95" t="s">
        <v>19</v>
      </c>
      <c r="H16" s="95" t="s">
        <v>20</v>
      </c>
      <c r="I16" s="95" t="s">
        <v>227</v>
      </c>
    </row>
    <row r="17" spans="2:9" ht="45">
      <c r="B17" s="94" t="s">
        <v>205</v>
      </c>
      <c r="C17" s="76" t="str">
        <f>IF('Cross-sectoral'!B7="","",'Cross-sectoral'!B7)</f>
        <v>Governance</v>
      </c>
      <c r="D17" s="76" t="str">
        <f>IF('Cross-sectoral'!C7="X","Key indicator","extended indicator")</f>
        <v>Key indicator</v>
      </c>
      <c r="E17" s="76" t="str">
        <f>IF('Cross-sectoral'!D7="","",'Cross-sectoral'!D7)</f>
        <v xml:space="preserve">Organisational responsibility for Paris compatibility in the company lies with the Executive Board/Management </v>
      </c>
      <c r="F17" s="76" t="str">
        <f>IF('Cross-sectoral'!E7="","",'Cross-sectoral'!E7)</f>
        <v xml:space="preserve"> yes/no</v>
      </c>
      <c r="G17" s="76" t="str">
        <f>IF('Cross-sectoral'!F7="","",'Cross-sectoral'!F7)</f>
        <v>Direct responsibility for Paris compatibility/transformation lies with the Executive Board/Management</v>
      </c>
      <c r="H17" s="76" t="str">
        <f>IF('Cross-sectoral'!G7="","",'Cross-sectoral'!G7)</f>
        <v>yes</v>
      </c>
      <c r="I17" s="76"/>
    </row>
    <row r="18" spans="2:9" ht="90">
      <c r="B18" s="94" t="s">
        <v>205</v>
      </c>
      <c r="C18" s="76" t="str">
        <f>IF('Cross-sectoral'!B8="","",'Cross-sectoral'!B8)</f>
        <v>Governance</v>
      </c>
      <c r="D18" s="76" t="str">
        <f>IF('Cross-sectoral'!C8="X","Key indicator","extended indicator")</f>
        <v>Key indicator</v>
      </c>
      <c r="E18" s="76" t="str">
        <f>IF('Cross-sectoral'!D8="","",'Cross-sectoral'!D8)</f>
        <v>Paris compatibility embedded in remuneration system</v>
      </c>
      <c r="F18" s="76" t="str">
        <f>IF('Cross-sectoral'!E8="","",'Cross-sectoral'!E8)</f>
        <v>1) Share of executive managers with variable pay for meeting climate targets and transformation plans (%) 
2) Average amount of variable pay linked to climate in the remuneration system (Ø in %)</v>
      </c>
      <c r="G18" s="76" t="str">
        <f>IF('Cross-sectoral'!F8="","",'Cross-sectoral'!F8)</f>
        <v>Remuneration system for top management explicitly includes Paris-compatibility performance (i.e. compliance with climate targets and GHG emission reduction trajectory) as KPI for performance-based pay</v>
      </c>
      <c r="H18" s="76" t="str">
        <f>IF('Cross-sectoral'!G8="","",'Cross-sectoral'!G8)</f>
        <v>1) 100%
2) Best practice standard</v>
      </c>
      <c r="I18" s="76"/>
    </row>
    <row r="19" spans="2:9" ht="135">
      <c r="B19" s="94" t="s">
        <v>205</v>
      </c>
      <c r="C19" s="76" t="str">
        <f>IF('Cross-sectoral'!B9="","",'Cross-sectoral'!B9)</f>
        <v>Governance</v>
      </c>
      <c r="D19" s="76" t="str">
        <f>IF('Cross-sectoral'!C9="X","Key indicator","extended indicator")</f>
        <v>extended indicator</v>
      </c>
      <c r="E19" s="76" t="str">
        <f>IF('Cross-sectoral'!D9="","",'Cross-sectoral'!D9)</f>
        <v>Paris compatibility reflected in the organisational structure</v>
      </c>
      <c r="F19" s="76" t="str">
        <f>IF('Cross-sectoral'!E9="","",'Cross-sectoral'!E9)</f>
        <v>1) Share of employees who have been trained, at least once, on how to integrate a Paris-compatible strategy into everyday work processes (%)
2) Qualification requirements and/or mandatory Paris-compatibility training for top management and employees [yes/no]
3) Existence of a Paris-compatible mobility and travel policy [yes/no]</v>
      </c>
      <c r="G19" s="76" t="str">
        <f>IF('Cross-sectoral'!F9="","",'Cross-sectoral'!F9)</f>
        <v/>
      </c>
      <c r="H19" s="76" t="str">
        <f>IF('Cross-sectoral'!G9="","",'Cross-sectoral'!G9)</f>
        <v>1) 100% 
2) yes
3) yes</v>
      </c>
      <c r="I19" s="76"/>
    </row>
    <row r="20" spans="2:9" ht="180">
      <c r="B20" s="94" t="s">
        <v>205</v>
      </c>
      <c r="C20" s="76" t="str">
        <f>IF('Cross-sectoral'!B10="","",'Cross-sectoral'!B10)</f>
        <v>Governance</v>
      </c>
      <c r="D20" s="76" t="str">
        <f>IF('Cross-sectoral'!C10="X","Key indicator","extended indicator")</f>
        <v>extended indicator</v>
      </c>
      <c r="E20" s="76" t="str">
        <f>IF('Cross-sectoral'!D10="","",'Cross-sectoral'!D10)</f>
        <v>Engagement with upstream suppliers, downstream customers and higher-level policymakers</v>
      </c>
      <c r="F20" s="76" t="str">
        <f>IF('Cross-sectoral'!E10="","",'Cross-sectoral'!E10)</f>
        <v>1) Existence of a fit-for-purpose engagement strategy with relevant processes for the upstream supply chain [yes/no]
2) Existence of a fit-for-purpose engagement strategy with relevant processes for customers [yes/no]
3) Existence of a Paris-compatible procurement policy [yes/no] 
4) Lobbying/advocacy: support for Paris-compatible lobbying activities in industry and business associations [yes/no]</v>
      </c>
      <c r="G20" s="76" t="str">
        <f>IF('Cross-sectoral'!F10="","",'Cross-sectoral'!F10)</f>
        <v xml:space="preserve">An appropriate engagement strategy includes the use of science-based and Paris-compatible transformation KPIs for engagement processes, as well as a formulated engagement policy. </v>
      </c>
      <c r="H20" s="76" t="str">
        <f>IF('Cross-sectoral'!G10="","",'Cross-sectoral'!G10)</f>
        <v>1) yes
2) yes
3) yes
4) yes</v>
      </c>
      <c r="I20" s="76"/>
    </row>
    <row r="21" spans="2:9" ht="195">
      <c r="B21" s="94" t="s">
        <v>205</v>
      </c>
      <c r="C21" s="76" t="str">
        <f>IF('Cross-sectoral'!B11="","",'Cross-sectoral'!B11)</f>
        <v>Climate targets</v>
      </c>
      <c r="D21" s="76" t="str">
        <f>IF('Cross-sectoral'!C11="X","Key indicator","extended indicator")</f>
        <v>Key indicator</v>
      </c>
      <c r="E21" s="76" t="str">
        <f>IF('Cross-sectoral'!D11="","",'Cross-sectoral'!D11)</f>
        <v>Existence of a science-based Paris-compatible climate target (short-term target: 5-10 years)</v>
      </c>
      <c r="F21" s="76" t="str">
        <f>IF('Cross-sectoral'!E11="","",'Cross-sectoral'!E11)</f>
        <v>yes/no</v>
      </c>
      <c r="G21" s="76" t="str">
        <f>IF('Cross-sectoral'!F11="","",'Cross-sectoral'!F11)</f>
        <v xml:space="preserve">The climate target should be externally validated (e.g. SBTi) - external validation ensures the quality and comparability of climate targets; Scope 1-2 targets are mandatory; Scope 3 targets must be set if they account for ≥ 40% of total emissions from Scopes 1, 2 and 3.
Companies involved in the sale or distribution of natural gas and/or other fossil fuels must set Scope 3-climate targets (analogous to SBTi) for the use of products sold (Scope 3, Category 11) - regardless of the share of these emissions in the company's total Scope 1, 2 and 3 emissions.
</v>
      </c>
      <c r="H21" s="76" t="str">
        <f>IF('Cross-sectoral'!G11="","",'Cross-sectoral'!G11)</f>
        <v>yes</v>
      </c>
      <c r="I21" s="76"/>
    </row>
    <row r="22" spans="2:9" ht="150">
      <c r="B22" s="94" t="s">
        <v>205</v>
      </c>
      <c r="C22" s="76" t="str">
        <f>IF('Cross-sectoral'!B12="","",'Cross-sectoral'!B12)</f>
        <v>Climate targets</v>
      </c>
      <c r="D22" s="76" t="str">
        <f>IF('Cross-sectoral'!C12="X","Key indicator","extended indicator")</f>
        <v>Key indicator</v>
      </c>
      <c r="E22" s="76" t="str">
        <f>IF('Cross-sectoral'!D12="","",'Cross-sectoral'!D12)</f>
        <v>Existence of a science-based Paris-compatible climate target (long-term target: &gt; 10 years)</v>
      </c>
      <c r="F22" s="76" t="str">
        <f>IF('Cross-sectoral'!E12="","",'Cross-sectoral'!E12)</f>
        <v>yes/no</v>
      </c>
      <c r="G22" s="76" t="str">
        <f>IF('Cross-sectoral'!F12="","",'Cross-sectoral'!F12)</f>
        <v>The climate target should consider all scopes (Scope 1-3) and be externally validated (e.g. SBTi) - external validation ensures the quality and comparability of climate targets; 
Companies involved in the sale or distribution of natural gas and/or other fossil fuels must set Scope 3-climate targets (analogous to SBTi) for the use of products sold (Scope 3, Category 11) - regardless of the share of these emissions in the company's total Scope 1, 2 and 3 emissions.</v>
      </c>
      <c r="H22" s="76" t="str">
        <f>IF('Cross-sectoral'!G12="","",'Cross-sectoral'!G12)</f>
        <v>yes</v>
      </c>
      <c r="I22" s="76"/>
    </row>
    <row r="23" spans="2:9" ht="409.5">
      <c r="B23" s="94" t="s">
        <v>205</v>
      </c>
      <c r="C23" s="76" t="str">
        <f>IF('Cross-sectoral'!B13="","",'Cross-sectoral'!B13)</f>
        <v>Emissions planning</v>
      </c>
      <c r="D23" s="76" t="str">
        <f>IF('Cross-sectoral'!C13="X","Key indicator","extended indicator")</f>
        <v>Key indicator</v>
      </c>
      <c r="E23" s="76" t="str">
        <f>IF('Cross-sectoral'!D13="","",'Cross-sectoral'!D13)</f>
        <v xml:space="preserve">Use of a science-based, sector-specific Paris-compatible GHG emission reduction trajectory (Scopes 1-3) to meet climate targets and net-zero commitments represented in the following metrics:
1) Reduction of absolute emissions (%)
2) If applicable, relative emissions (physical intensity: emissions/output unit)
</v>
      </c>
      <c r="F23" s="76" t="str">
        <f>IF('Cross-sectoral'!E13="","",'Cross-sectoral'!E13)</f>
        <v xml:space="preserve">yes/no
</v>
      </c>
      <c r="G23" s="76" t="str">
        <f>IF('Cross-sectoral'!F13="","",'Cross-sectoral'!F13)</f>
        <v xml:space="preserve">Sector-specific GHG emission reduction plan for Scopes 1-3 in line with science-based Paris-compatible emission trajectories. Regional characteristic can be considered. 
These transformation paths refer to the sector, therefore, reflect the transformation requirements of the sector and not necessarily of the sectoral portfolio.
</v>
      </c>
      <c r="H23" s="76" t="str">
        <f>IF('Cross-sectoral'!G13="","",'Cross-sectoral'!G13)</f>
        <v>1)Agora CN 2045 can be used as a reference. The derived emission reduction (rate) for the core sectors for PtP are (compared to the baseline year 2018):
Ammonia:-23%(2025), -49%(2030), -72%(2035), -87% (2040), -100% (2045); Automotive (auf Basis g CO2/km): 70,42 (2025) 22,35 (2030) 0 (2035) 0 (2040) 0 (2045); HVC-Plastic: -1% (2025), -5% (2030), -38% (2035), -95% (2040), -254% (2045); Commercial real estate: -21% (2025), -41% (2030), -61% (2035), -81% (2040), -97% (2045); Residential real estate: 25% (2025), -48% (2030), -68% (2035), -85% (2040), -98% (2045); Steel: -15% (2025), -45% (2030), -61% (2035), -106% (2040), -123% (2045); Freight transport by road: +6% (2025), -26% (2030), -70% (2035), -88% (2040), -100% (2045); Electricity: -28% (2025), -68% (2030), -83% (2035), -94% (2040), -104% (2045); Livestock farming: -6% (2025), -10% (2030), -11% (2035), -13% (2040), -15% (2045); Cement: -1% (2025), -10% (2030), -12% (2035), -46% (2040), -93% (2045); 
2) Agora CN 2045 can be used as a reference. The derived emission intensity values for the core sectors for PtP are:
Ammonia (t CO2e/t ammonia): 1,39 (2025) 0,92 (2030) 0,51 (2035) 0,23 (2040) 0 (2045); Automotive (g CO2/km): 70,42 (2025) 22,35 (2030) 0 (2035) 0 (2040) 0 (2045); HVC plastics (t CO2e/t HVCs): 1,18 (2025) 1,15 (2030) 0,9 (2035) 0,47 (2040) -0,74 (2045); Commercial real estate (kg CO2e/m2): 11,46 (2025) 8,49 (2030) 5,59 (2035) 2,76 (2040) 0,38 (2045); Residential real estate (kg CO2e/m2): 16,05 (2025) 11,2 (2030) 6,96 (2035) 3,27 (2040) 0,43 (2045); Steel (primary and secondary steel/rolled steel: t CO2e/t steel): 1,03 (2025) 0,64 (2030) 0,4 (2035) -0,03 (2040) -0,19 (2045); Freight transport by road (g CO2e/tkm): 99,9 (2025) 69,5 (2030) 28,6 (2035) 11 (2040) 0 (2045); Electricity generation (g CO2e/kWh): 314,9 (2025) 138,5 (2030) 73,83 (2035) 24,99 (2040) -15,43 (2045); Livestock farming - dairy cows/beef cattle/pigs/poultry/livestock (t CO2e/large livestock unit): 2,83 (2025) 2,71 (2030) 2,66 (2035) 2,62 (2040) 2,56 (2045); Cement (t CO2e/t cement): 543,81 (2025) 493,83 (2030) 484,64 (2035) 295,66 (2040) 39,15 (2045);</v>
      </c>
      <c r="I23" s="76"/>
    </row>
    <row r="24" spans="2:9" ht="210">
      <c r="B24" s="94" t="s">
        <v>205</v>
      </c>
      <c r="C24" s="76" t="str">
        <f>IF('Cross-sectoral'!B14="","",'Cross-sectoral'!B14)</f>
        <v>Emissions planning</v>
      </c>
      <c r="D24" s="76" t="str">
        <f>IF('Cross-sectoral'!C14="X","Key indicator","extended indicator")</f>
        <v>Key indicator</v>
      </c>
      <c r="E24" s="76" t="str">
        <f>IF('Cross-sectoral'!D14="","",'Cross-sectoral'!D14)</f>
        <v xml:space="preserve">Transparent accounting &amp; disclosure of all greenhouse gas emissions (Scope 1, Scope 2, Scope 3): 
along the following metrics:
1) Absolute emissions: t CO2e
2) If applicable, relative emissions (physical intensity: emissions/output unit): t CO2e/output unit </v>
      </c>
      <c r="F24" s="76" t="str">
        <f>IF('Cross-sectoral'!E14="","",'Cross-sectoral'!E14)</f>
        <v>yes/no</v>
      </c>
      <c r="G24" s="76" t="str">
        <f>IF('Cross-sectoral'!F14="","",'Cross-sectoral'!F14)</f>
        <v xml:space="preserve">GHG Protocol-compliant, fully disclosed and annually updated GHG inventory for Scopes 1, 2 and 3 (both absolute and real emissions); relative GHG emission values should be in the following units: Electricity generation (g CO2e/kWh); cement (t CO2e/t cement); steel (primary and secondary steel/rolled steel: t CO2e/t steel); freight transport by road (g CO2e/tkm); commercial and residential real estate (kg CO2e/m2); plastics (t CO2e/t HVCs); ammonia (t CO2e/t ammonia); livestock farming - dairy cows/beef cattle/pigs/poultry/livestock (t CO2e/large livestock unit); automotive (t CO2/P km)
</v>
      </c>
      <c r="H24" s="76" t="str">
        <f>IF('Cross-sectoral'!G14="","",'Cross-sectoral'!G14)</f>
        <v>yes</v>
      </c>
      <c r="I24" s="76"/>
    </row>
    <row r="25" spans="2:9" ht="120">
      <c r="B25" s="94" t="s">
        <v>205</v>
      </c>
      <c r="C25" s="76" t="str">
        <f>IF('Cross-sectoral'!B15="","",'Cross-sectoral'!B15)</f>
        <v>Emissions planning</v>
      </c>
      <c r="D25" s="76" t="str">
        <f>IF('Cross-sectoral'!C15="X","Key indicator","extended indicator")</f>
        <v>extended indicator</v>
      </c>
      <c r="E25" s="76" t="str">
        <f>IF('Cross-sectoral'!D15="","",'Cross-sectoral'!D15)</f>
        <v>Existence of an action plan to meet climate targets and net-zero commitments</v>
      </c>
      <c r="F25" s="76" t="str">
        <f>IF('Cross-sectoral'!E15="","",'Cross-sectoral'!E15)</f>
        <v>yes/no</v>
      </c>
      <c r="G25" s="76" t="str">
        <f>IF('Cross-sectoral'!F15="","",'Cross-sectoral'!F15)</f>
        <v>Plausible emission reduction measures to achieve these GHG reduction targets (the sectoral indicators, among others, are used for Scopes 1 and 2); Ideally: Min. every 5 years, external validation of the progress achieved compared to the selected Paris-compatible transformation pathway to achieve set climate targets (ideally SBT -1.5 °C).</v>
      </c>
      <c r="H25" s="76" t="str">
        <f>IF('Cross-sectoral'!G15="","",'Cross-sectoral'!G15)</f>
        <v>yes</v>
      </c>
      <c r="I25" s="76"/>
    </row>
    <row r="26" spans="2:9" ht="409.5">
      <c r="B26" s="94" t="s">
        <v>205</v>
      </c>
      <c r="C26" s="76" t="str">
        <f>IF('Cross-sectoral'!B16="","",'Cross-sectoral'!B16)</f>
        <v>Emissions planning</v>
      </c>
      <c r="D26" s="76" t="str">
        <f>IF('Cross-sectoral'!C16="X","Key indicator","extended indicator")</f>
        <v>extended indicator</v>
      </c>
      <c r="E26" s="76" t="str">
        <f>IF('Cross-sectoral'!D16="","",'Cross-sectoral'!D16)</f>
        <v>Use of an internal carbon price</v>
      </c>
      <c r="F26" s="76" t="str">
        <f>IF('Cross-sectoral'!E16="","",'Cross-sectoral'!E16)</f>
        <v>yes/no</v>
      </c>
      <c r="G26" s="76" t="str">
        <f>IF('Cross-sectoral'!F16="","",'Cross-sectoral'!F16)</f>
        <v>The internal/imputed/shadow carbon price and its dynamic structure should be derived from science-based models and scenarios that are consistent with the Paris targets.</v>
      </c>
      <c r="H26" s="76" t="str">
        <f>IF('Cross-sectoral'!G16="","",'Cross-sectoral'!G16)</f>
        <v>The internal shadow price and its dynamics should be based on the price of climate costs calculated by the German Environment Agency (Umweltbundesamt – UBA). The UBA recommends using a rate of 201 euros per tonne of carbon dioxide (tCO2) for greenhouse gases emitted in 2021 (1% time preference rate). Equal weighting of welfare losses of current and future generations caused by climate change (0% time preference rate) results in a rate of 698 Euro2021 per tonne of carbon dioxide. (Euro2021 refers to the purchasing power of the euro in 2021). The costs resulting from the emission of other greenhouse gases can be determined analogously with the help of the greenhouse gas potential (Global Warming Potential): Accordingly, for nitrous oxide (N2O) the 265-fold rate of the CO2 costs applies and for methane (CH4) the 28-fold rate.</v>
      </c>
      <c r="I26" s="76"/>
    </row>
    <row r="27" spans="2:9" ht="195">
      <c r="B27" s="94" t="s">
        <v>205</v>
      </c>
      <c r="C27" s="76" t="str">
        <f>IF('Cross-sectoral'!B17="","",'Cross-sectoral'!B17)</f>
        <v>Investment planning</v>
      </c>
      <c r="D27" s="76" t="str">
        <f>IF('Cross-sectoral'!C17="X","Key indicator","extended indicator")</f>
        <v>Key indicator</v>
      </c>
      <c r="E27" s="76" t="str">
        <f>IF('Cross-sectoral'!D17="","",'Cross-sectoral'!D17)</f>
        <v xml:space="preserve">Existence of an appropriate investment plan to meet climate targets (short- and long-term targets) 
</v>
      </c>
      <c r="F27" s="76" t="str">
        <f>IF('Cross-sectoral'!E17="","",'Cross-sectoral'!E17)</f>
        <v>1) Investment planning consistently reflects emissions and measures planning [yes/no]
2) Share of CapEx in net-zero solutions over the next 10 years of total CapEx (%)
3) Share of CapEx on GHG-intensive production plants over the next 10 years of total CapEx (%)</v>
      </c>
      <c r="G27" s="76" t="str">
        <f>IF('Cross-sectoral'!F17="","",'Cross-sectoral'!F17)</f>
        <v>2) Net-zero solutions are (sectoral) key reduction measures that are aligned with a Paris-compatible scenario (e.g., in Pathways to Paris key measures and/ or EU taxonomy-compatible activities, excluding gas and nuclear).
3) The year in which capital spending on carbon-intensive equipment peaks should ideally be evident from the trajectory of the CapEx share trajectory.</v>
      </c>
      <c r="H27" s="76" t="str">
        <f>IF('Cross-sectoral'!G17="","",'Cross-sectoral'!G17)</f>
        <v>1) yes
2) In the absence of suitable quantitative benchmarks, the best-in-progress approach or better than the sector average applies in the interim
3) Depending on sectoral investment cycles, the share should have already peaked and fall sharply in the future</v>
      </c>
      <c r="I27" s="76"/>
    </row>
    <row r="28" spans="2:9" ht="90.75" thickBot="1">
      <c r="B28" s="94" t="s">
        <v>205</v>
      </c>
      <c r="C28" s="76" t="str">
        <f>IF('Cross-sectoral'!B18="","",'Cross-sectoral'!B18)</f>
        <v>Investment planning</v>
      </c>
      <c r="D28" s="76" t="str">
        <f>IF('Cross-sectoral'!C18="X","Key indicator","extended indicator")</f>
        <v>extended indicator</v>
      </c>
      <c r="E28" s="76" t="str">
        <f>IF('Cross-sectoral'!D18="","",'Cross-sectoral'!D18)</f>
        <v>Research &amp; development (R&amp;D) expenditure for net-zero solutions</v>
      </c>
      <c r="F28" s="76" t="str">
        <f>IF('Cross-sectoral'!E18="","",'Cross-sectoral'!E18)</f>
        <v>Share of CapEx on net-zero solutions of total CapEx (%)</v>
      </c>
      <c r="G28" s="76" t="str">
        <f>IF('Cross-sectoral'!F18="","",'Cross-sectoral'!F18)</f>
        <v>R&amp;D expenditure is investments in intangible expertise, knowledge, patents, etc. in climate-friendly solutions to reduce emissions</v>
      </c>
      <c r="H28" s="76" t="str">
        <f>IF('Cross-sectoral'!G18="","",'Cross-sectoral'!G18)</f>
        <v>In the absence of suitable quantitative benchmarks, the best-in-class approach or better than the sector average applies in the interim.</v>
      </c>
      <c r="I28" s="76"/>
    </row>
    <row r="29" spans="2:9" ht="30" hidden="1">
      <c r="B29" s="94" t="s">
        <v>204</v>
      </c>
      <c r="C29" s="76" t="str">
        <f>IF(Automotive!B8="","",Automotive!B8)</f>
        <v>Energy</v>
      </c>
      <c r="D29" s="76" t="str">
        <f>IF(Automotive!C8="X","Key indicator","extended indicator")</f>
        <v>extended indicator</v>
      </c>
      <c r="E29" s="76" t="str">
        <f>IF(Automotive!D8="","",Automotive!D8)</f>
        <v>Absolute total energy consumption of the company's production sites</v>
      </c>
      <c r="F29" s="76" t="str">
        <f>IF(Automotive!E8="","",Automotive!E8)</f>
        <v>MWh</v>
      </c>
      <c r="G29" s="76" t="str">
        <f>IF(Automotive!F8="","",Automotive!F8)</f>
        <v/>
      </c>
      <c r="H29" s="76" t="str">
        <f>IF(Automotive!G8="","",Automotive!G8)</f>
        <v>Better than sector average or best-in-progress</v>
      </c>
      <c r="I29" s="76" t="str">
        <f>IF(Automotive!H8="","",Automotive!H8)</f>
        <v/>
      </c>
    </row>
    <row r="30" spans="2:9" ht="60" hidden="1">
      <c r="B30" s="94" t="s">
        <v>204</v>
      </c>
      <c r="C30" s="76" t="str">
        <f>IF(Automotive!B9="","",Automotive!B9)</f>
        <v>Energy</v>
      </c>
      <c r="D30" s="76" t="str">
        <f>IF(Automotive!C9="X","Key indicator","extended indicator")</f>
        <v>extended indicator</v>
      </c>
      <c r="E30" s="76" t="str">
        <f>IF(Automotive!D9="","",Automotive!D9)</f>
        <v>Energy mix (improved by switching energy sources)</v>
      </c>
      <c r="F30" s="76" t="str">
        <f>IF(Automotive!E9="","",Automotive!E9)</f>
        <v>Share of renewable energy in total electricity consumption (%)</v>
      </c>
      <c r="G30" s="76" t="str">
        <f>IF(Automotive!F9="","",Automotive!F9)</f>
        <v/>
      </c>
      <c r="H30" s="76" t="str">
        <f>IF(Automotive!G9="","",Automotive!G9)</f>
        <v>A reference can be Agora KN 2045. Derived from this: Increasing over time, up to 100% by 2045 at the latest.</v>
      </c>
      <c r="I30" s="76" t="str">
        <f>IF(Automotive!H9="","",Automotive!H9)</f>
        <v/>
      </c>
    </row>
    <row r="31" spans="2:9" ht="120" hidden="1">
      <c r="B31" s="94" t="s">
        <v>204</v>
      </c>
      <c r="C31" s="76" t="str">
        <f>IF(Automotive!B10="","",Automotive!B10)</f>
        <v>Technology/
value creation</v>
      </c>
      <c r="D31" s="76" t="str">
        <f>IF(Automotive!C10="X","Key indicator","extended indicator")</f>
        <v>Key indicator</v>
      </c>
      <c r="E31" s="76" t="str">
        <f>IF(Automotive!D10="","",Automotive!D10)</f>
        <v xml:space="preserve">Drive mix </v>
      </c>
      <c r="F31" s="76" t="str">
        <f>IF(Automotive!E10="","",Automotive!E10)</f>
        <v>For manufacturers: Share of zero emission vehicles in new vehicles registered (%) 
For suppliers: Target use of the drive-relevant technologies (%)</v>
      </c>
      <c r="G31" s="76" t="str">
        <f>IF(Automotive!F10="","",Automotive!F10)</f>
        <v xml:space="preserve">The focus here is on the manufacturers of the vehicles and the manufacturers of drive-relevant technologies. Subdivision into at least 4 categories is recommended: zero emission vehicles (ZEV)(1A Battery Electric Vehicles (BEV) and 1B Fuel Cell Electric Vehicles (FCEV)), 2 plug-in hybrid electric vehicles (PHEV) and 3 - other drive mixes (hybrids, ICE = Internal Combustion Engine) </v>
      </c>
      <c r="H31" s="76" t="str">
        <f>IF(Automotive!G10="","",Automotive!G10)</f>
        <v>Agora CN 2045 can be used as a reference. Derived from this: 2025: BEV 30% PHEV 15% ICE 55%, 2030: BEV 54% PHEV 25% ICE 21%, 2035: BEV 100% PHEV 0% ICE 0%, 2040: BEV 100% PHEV 0% ICE 0%</v>
      </c>
      <c r="I31" s="76" t="str">
        <f>IF(Automotive!H10="","",Automotive!H10)</f>
        <v xml:space="preserve">Expansion of the charging infrastructure </v>
      </c>
    </row>
    <row r="32" spans="2:9" ht="45" hidden="1">
      <c r="B32" s="94" t="s">
        <v>204</v>
      </c>
      <c r="C32" s="76" t="str">
        <f>IF(Automotive!B11="","",Automotive!B11)</f>
        <v>Technology/
value creation</v>
      </c>
      <c r="D32" s="76" t="str">
        <f>IF(Automotive!C11="X","Key indicator","extended indicator")</f>
        <v>Key indicator</v>
      </c>
      <c r="E32" s="76" t="str">
        <f>IF(Automotive!D11="","",Automotive!D11)</f>
        <v>Phase-out date of internal combustion engine and hybrid engine</v>
      </c>
      <c r="F32" s="76" t="str">
        <f>IF(Automotive!E11="","",Automotive!E11)</f>
        <v>End or exit date</v>
      </c>
      <c r="G32" s="76" t="str">
        <f>IF(Automotive!F11="","",Automotive!F11)</f>
        <v/>
      </c>
      <c r="H32" s="76" t="str">
        <f>IF(Automotive!G11="","",Automotive!G11)</f>
        <v xml:space="preserve">Agora CN 2045 can be used as a reference. Derived from this: 2032 </v>
      </c>
      <c r="I32" s="76" t="str">
        <f>IF(Automotive!H11="","",Automotive!H11)</f>
        <v/>
      </c>
    </row>
    <row r="33" spans="2:9" ht="120" hidden="1">
      <c r="B33" s="94" t="s">
        <v>204</v>
      </c>
      <c r="C33" s="76" t="str">
        <f>IF(Automotive!B12="","",Automotive!B12)</f>
        <v>Technology/
value creation</v>
      </c>
      <c r="D33" s="76" t="str">
        <f>IF(Automotive!C12="X","Key indicator","extended indicator")</f>
        <v>extended indicator</v>
      </c>
      <c r="E33" s="76" t="str">
        <f>IF(Automotive!D12="","",Automotive!D12)</f>
        <v>Strategy exists for generating future value creation in the changing marketplace</v>
      </c>
      <c r="F33" s="76" t="str">
        <f>IF(Automotive!E12="","",Automotive!E12)</f>
        <v>yes/no</v>
      </c>
      <c r="G33" s="76" t="str">
        <f>IF(Automotive!F12="","",Automotive!F12)</f>
        <v>In the automotive sector, two elements can lead to changes in the current share of value creation: 1) For companies with a regionally limited market in Germany/Europe, a possible decline in sales figures due to new forms of mobility. 2) Switching to battery electric mobility reduces the value chain (lower component demand) and can lead to shifts between market players.</v>
      </c>
      <c r="H33" s="76" t="str">
        <f>IF(Automotive!G12="","",Automotive!G12)</f>
        <v>yes</v>
      </c>
      <c r="I33" s="76" t="str">
        <f>IF(Automotive!H12="","",Automotive!H12)</f>
        <v/>
      </c>
    </row>
    <row r="34" spans="2:9" ht="120" hidden="1">
      <c r="B34" s="94" t="s">
        <v>204</v>
      </c>
      <c r="C34" s="76" t="str">
        <f>IF(Automotive!B13="","",Automotive!B13)</f>
        <v>Materials</v>
      </c>
      <c r="D34" s="76" t="str">
        <f>IF(Automotive!C13="X","Key indicator","extended indicator")</f>
        <v>extended indicator</v>
      </c>
      <c r="E34" s="76" t="str">
        <f>IF(Automotive!D13="","",Automotive!D13)</f>
        <v>Material use</v>
      </c>
      <c r="F34" s="76" t="str">
        <f>IF(Automotive!E13="","",Automotive!E13)</f>
        <v>Share of CO2-free or low-carbon metals in total material use (%)</v>
      </c>
      <c r="G34" s="76" t="str">
        <f>IF(Automotive!F13="","",Automotive!F13)</f>
        <v>In the area of activity “materials”, this is the central lever and, especially for automotive suppliers; should be prioritised depending on the main business activity. If quantification proves difficult, a switch to a qualitative indicator could be considered (for example: Is there a plan to increase material use of CO2-free or low-carbon metals?)</v>
      </c>
      <c r="H34" s="76" t="str">
        <f>IF(Automotive!G13="","",Automotive!G13)</f>
        <v>Share of CO2-free or low-carbon metals (especially steel and aluminium) increasing over time, up to 100% by 2045.</v>
      </c>
      <c r="I34" s="76" t="str">
        <f>IF(Automotive!H13="","",Automotive!H13)</f>
        <v/>
      </c>
    </row>
    <row r="35" spans="2:9" ht="30" hidden="1">
      <c r="B35" s="94" t="s">
        <v>204</v>
      </c>
      <c r="C35" s="76" t="str">
        <f>IF(Automotive!B14="","",Automotive!B14)</f>
        <v>Materials</v>
      </c>
      <c r="D35" s="76" t="str">
        <f>IF(Automotive!C14="X","Key indicator","extended indicator")</f>
        <v>extended indicator</v>
      </c>
      <c r="E35" s="76" t="str">
        <f>IF(Automotive!D14="","",Automotive!D14)</f>
        <v>Use of secondary materials</v>
      </c>
      <c r="F35" s="76" t="str">
        <f>IF(Automotive!E14="","",Automotive!E14)</f>
        <v>Share of secondary materials in total material use (%)</v>
      </c>
      <c r="G35" s="76" t="str">
        <f>IF(Automotive!F14="","",Automotive!F14)</f>
        <v>Particularly relevant with increasing BEV production in regard to battery manufacturing.</v>
      </c>
      <c r="H35" s="76" t="str">
        <f>IF(Automotive!G14="","",Automotive!G14)</f>
        <v>Better than sector average or best-in-progress</v>
      </c>
      <c r="I35" s="76" t="str">
        <f>IF(Automotive!H14="","",Automotive!H14)</f>
        <v/>
      </c>
    </row>
    <row r="36" spans="2:9" ht="150" hidden="1">
      <c r="B36" s="94" t="s">
        <v>206</v>
      </c>
      <c r="C36" s="76" t="str">
        <f>IF(Ammonia!B9="","",Ammonia!B9)</f>
        <v>Decarbonisation</v>
      </c>
      <c r="D36" s="76" t="str">
        <f>IF(Ammonia!C9="X","Key indicator","extended indicator")</f>
        <v>Key indicator</v>
      </c>
      <c r="E36" s="76" t="str">
        <f>IF(Ammonia!D9="","",Ammonia!D9)</f>
        <v>Energy mix (improved by switching energy sources)</v>
      </c>
      <c r="F36" s="76" t="str">
        <f>IF(Ammonia!E9="","",Ammonia!E9)</f>
        <v>Share of renewable energy in total electricity consumption (%)</v>
      </c>
      <c r="G36" s="76" t="str">
        <f>IF(Ammonia!F9="","",Ammonia!F9)</f>
        <v>The indicator refers to the change in energy source, especially for electricity (e.g. when processes are electrified). The change in energy sources for feedstock is considered under Defossilisation. 
 WWF comment: Recommended procurement structure: self-generated electricity and/or green electricity, especially from new wind turbines and solar installations.</v>
      </c>
      <c r="H36" s="76" t="str">
        <f>IF(Ammonia!G9="","",Ammonia!G9)</f>
        <v>A reference can be Agora KN 2045. Derived from this: Increasing over time, up to 100% by 2045 at the latest.</v>
      </c>
      <c r="I36" s="76" t="str">
        <f>IF(Ammonia!H9="","",Ammonia!H9)</f>
        <v>Depending on the increase in renewable energy/how much green electricity is or will be in the grid (urban vs. Rural areas).</v>
      </c>
    </row>
    <row r="37" spans="2:9" ht="210" hidden="1">
      <c r="B37" s="94" t="s">
        <v>206</v>
      </c>
      <c r="C37" s="76" t="str">
        <f>IF(Ammonia!B10="","",Ammonia!B10)</f>
        <v>Decarbonisation</v>
      </c>
      <c r="D37" s="76" t="str">
        <f>IF(Ammonia!C10="X","Key indicator","extended indicator")</f>
        <v>Key indicator</v>
      </c>
      <c r="E37" s="76" t="str">
        <f>IF(Ammonia!D10="","",Ammonia!D10)</f>
        <v>Carbon capture and storage (CCS) technologies (interim indicator)</v>
      </c>
      <c r="F37" s="76" t="str">
        <f>IF(Ammonia!E10="","",Ammonia!E10)</f>
        <v>Share of emissions accounted for by captured emissions in total emissions (%)</v>
      </c>
      <c r="G37" s="76" t="str">
        <f>IF(Ammonia!F10="","",Ammonia!F10)</f>
        <v xml:space="preserve">Indicator relates to CCS in connection with change in energy source. 
CCS as an interim solution until green hydrogen is available. As soon as this is the case, new plants should run on green hydrogen.
WWF comment: CCS is primarily intended for other sectors that are difficult to decarbonise (e.g. process emissions in the cement sector) and is only a solution if alternatives for decarbonisation have either already been exhausted or are not available. Carbon capture plant should be operated with renewable energy. It is absolutely essential to prevent the captured CO2 from being emitted again. </v>
      </c>
      <c r="H37" s="76" t="str">
        <f>IF(Ammonia!G10="","",Ammonia!G10)</f>
        <v>At least 70% CO2 reduction based on the requirements of the EU taxonomy for hydrogen. This value will most likely increase over time, so we suggest a stricter threshold of at least 80%.</v>
      </c>
      <c r="I37" s="76" t="str">
        <f>IF(Ammonia!H10="","",Ammonia!H10)</f>
        <v>CCS not yet ready for market and not ready for implementation in Germany due to political hurdles.</v>
      </c>
    </row>
    <row r="38" spans="2:9" ht="120" hidden="1">
      <c r="B38" s="94" t="s">
        <v>206</v>
      </c>
      <c r="C38" s="76" t="str">
        <f>IF(Ammonia!B11="","",Ammonia!B11)</f>
        <v>Decarbonisation</v>
      </c>
      <c r="D38" s="76" t="str">
        <f>IF(Ammonia!C11="X","Key indicator","extended indicator")</f>
        <v>extended indicator</v>
      </c>
      <c r="E38" s="76" t="str">
        <f>IF(Ammonia!D11="","",Ammonia!D11)</f>
        <v>Electrification
(interim indicator)</v>
      </c>
      <c r="F38" s="76" t="str">
        <f>IF(Ammonia!E11="","",Ammonia!E11)</f>
        <v>Degree of electrification of the ammonia production plant(s) (%)</v>
      </c>
      <c r="G38" s="76" t="str">
        <f>IF(Ammonia!F11="","",Ammonia!F11)</f>
        <v>Indicator only applies to steam reforming and to existing plants until hydrogen-based plants are feasible. Once feasible, new plants should be hydrogen-based (instead of electrified), otherwise lock-in effects may occur.
Electrified plants must be operated with green electricity.</v>
      </c>
      <c r="H38" s="76" t="str">
        <f>IF(Ammonia!G11="","",Ammonia!G11)</f>
        <v>All existing steam reforming plants should be electrified by 2045 under consideration of safety aspects and to the extent technically possible.</v>
      </c>
      <c r="I38" s="76" t="str">
        <f>IF(Ammonia!H11="","",Ammonia!H11)</f>
        <v/>
      </c>
    </row>
    <row r="39" spans="2:9" ht="210" hidden="1">
      <c r="B39" s="94" t="s">
        <v>206</v>
      </c>
      <c r="C39" s="76" t="str">
        <f>IF(Ammonia!B12="","",Ammonia!B12)</f>
        <v>Defossilisation</v>
      </c>
      <c r="D39" s="76" t="str">
        <f>IF(Ammonia!C12="X","Key indicator","extended indicator")</f>
        <v>Key indicator</v>
      </c>
      <c r="E39" s="76" t="str">
        <f>IF(Ammonia!D12="","",Ammonia!D12)</f>
        <v xml:space="preserve">Use of renewable feedstocks </v>
      </c>
      <c r="F39" s="76" t="str">
        <f>IF(Ammonia!E12="","",Ammonia!E12)</f>
        <v>Share of alternative, renewable feedstocks in total raw material use (%)</v>
      </c>
      <c r="G39" s="76" t="str">
        <f>IF(Ammonia!F12="","",Ammonia!F12)</f>
        <v>The indicator refers to the change in resource or raw material as input material/feedstock. 
Alternative, renewable feedstocks only include sustainable bioenergy (BE) - from agricultural waste products - and/or green hydrogen.</v>
      </c>
      <c r="H39" s="76" t="str">
        <f>IF(Ammonia!G12="","",Ammonia!G12)</f>
        <v>Share of alternative, renewable feedstocks increasing over time up to 100% by 2045;
As soon as there are development trajectories for green hydrogen, they must be followed as a guide. Until then, existing frameworks can be used as a reference for the emission intensity of hydrogen production (e.g. EU taxonomy).</v>
      </c>
      <c r="I39" s="76" t="str">
        <f>IF(Ammonia!H12="","",Ammonia!H12)</f>
        <v>Depends on hydrogen infrastructure; feedstock use pathway should be selected to allow the use hydrogen as soon as it is available.</v>
      </c>
    </row>
    <row r="40" spans="2:9" ht="105" hidden="1">
      <c r="B40" s="94" t="s">
        <v>207</v>
      </c>
      <c r="C40" s="76" t="str">
        <f>IF('Commercial real estate'!B9="","",'Commercial real estate'!B9)</f>
        <v>Building efficiency</v>
      </c>
      <c r="D40" s="76" t="str">
        <f>IF('Commercial real estate'!C9="X","Key indicator","extended indicator")</f>
        <v>Key indicator</v>
      </c>
      <c r="E40" s="76" t="str">
        <f>IF('Commercial real estate'!D9="","",'Commercial real estate'!D9)</f>
        <v>Refurbishment: Building-specific refurbishment roadmaps</v>
      </c>
      <c r="F40" s="76" t="str">
        <f>IF('Commercial real estate'!E9="","",'Commercial real estate'!E9)</f>
        <v>Share of buildings with a building-specific refurbishment roadmap that corresponds to the GHG emission reduction trajectory in total commercial buildings portfolio (%)</v>
      </c>
      <c r="G40" s="76" t="str">
        <f>IF('Commercial real estate'!F9="","",'Commercial real estate'!F9)</f>
        <v xml:space="preserve">The roadmap includes a combination of measures to improve building energy efficiency (e.g. insulation, windows) and measures for renewable/low greenhouse gas heating (e.g. heat pump, renewable local or district heating). The measures result in a greenhouse gas-neutral building by 2045. </v>
      </c>
      <c r="H40" s="76" t="str">
        <f>IF('Commercial real estate'!G9="","",'Commercial real estate'!G9)</f>
        <v>100% of all non-greenhouse gas neutral buildings in the portfolio</v>
      </c>
      <c r="I40" s="76" t="str">
        <f>IF('Commercial real estate'!H9="","",'Commercial real estate'!H9)</f>
        <v xml:space="preserve">Preservation of historical buildings and historical ensembles can lead to difficulties in refurbishment measures. </v>
      </c>
    </row>
    <row r="41" spans="2:9" ht="240" hidden="1">
      <c r="B41" s="94" t="s">
        <v>207</v>
      </c>
      <c r="C41" s="76" t="str">
        <f>IF('Commercial real estate'!B10="","",'Commercial real estate'!B10)</f>
        <v>Building efficiency</v>
      </c>
      <c r="D41" s="76" t="str">
        <f>IF('Commercial real estate'!C10="X","Key indicator","extended indicator")</f>
        <v>Key indicator</v>
      </c>
      <c r="E41" s="76" t="str">
        <f>IF('Commercial real estate'!D10="","",'Commercial real estate'!D10)</f>
        <v>Share of zero-emission buildings</v>
      </c>
      <c r="F41" s="76" t="str">
        <f>IF('Commercial real estate'!E10="","",'Commercial real estate'!E10)</f>
        <v>Share of zero-emission buildings in the total commercial building portfolio (%)</v>
      </c>
      <c r="G41" s="76" t="str">
        <f>IF('Commercial real estate'!F10="","",'Commercial real estate'!F10)</f>
        <v xml:space="preserve">A "zero emission building" has a very low energy demand due to efficiency gains (through energy renovation, etc.). this demand is covered exclusively by renewable energy sources (e.g. green electricity, heat pumps - environmental heat or solar thermal - and district heating). "Zero emissions" thus refers to the use phase of the building, which should not generate any GHG emissions. This definition is more ambitious than the "nearly zero-energy building" definition of the EU taxonomy. This deviation is due to the long-term orientation of the indicator, which is intended to serve as a steering instrument until 2045. It can be assumed that the EU taxonomy values will become more ambitious over time in the course of the periodic review. </v>
      </c>
      <c r="H41" s="76" t="str">
        <f>IF('Commercial real estate'!G10="","",'Commercial real estate'!G10)</f>
        <v>Share of zero-emission buildings increasing over time to 100% in 2045</v>
      </c>
      <c r="I41" s="76" t="str">
        <f>IF('Commercial real estate'!H10="","",'Commercial real estate'!H10)</f>
        <v xml:space="preserve">Preservation of historical buildings and historical ensembles can lead to difficulties in refurbishment measures. </v>
      </c>
    </row>
    <row r="42" spans="2:9" ht="135" hidden="1">
      <c r="B42" s="94" t="s">
        <v>207</v>
      </c>
      <c r="C42" s="76" t="str">
        <f>IF('Commercial real estate'!B11="","",'Commercial real estate'!B11)</f>
        <v>Building efficiency</v>
      </c>
      <c r="D42" s="76" t="str">
        <f>IF('Commercial real estate'!C11="X","Key indicator","extended indicator")</f>
        <v>Key indicator</v>
      </c>
      <c r="E42" s="76" t="str">
        <f>IF('Commercial real estate'!D11="","",'Commercial real estate'!D11)</f>
        <v>Building energy efficiency </v>
      </c>
      <c r="F42" s="76" t="str">
        <f>IF('Commercial real estate'!E11="","",'Commercial real estate'!E11)</f>
        <v>Energy requirement in kWh/m²a</v>
      </c>
      <c r="G42" s="76" t="str">
        <f>IF('Commercial real estate'!F11="","",'Commercial real estate'!F11)</f>
        <v xml:space="preserve">Evaluation dependent on building class;
Evaluation performed independently of tenant behaviour (this means on the basis of the building's energy requirement, e.g. through KfW standards)
Particularly relevant is a lowest possible heat transfer coefficient for insulation and windows as well as a highest possible use of process or waste heat. </v>
      </c>
      <c r="H42" s="76" t="str">
        <f>IF('Commercial real estate'!G11="","",'Commercial real estate'!G11)</f>
        <v>Ideally, the CREEM 1.5° trajectories are used (such as office, retail, hotel, industry-specific paths for Germany), for year-by-year efficiency planning.</v>
      </c>
      <c r="I42" s="76" t="str">
        <f>IF('Commercial real estate'!H11="","",'Commercial real estate'!H11)</f>
        <v xml:space="preserve">Preservation of historical buildings and historical ensembles can lead to difficulties in refurbishment measures. </v>
      </c>
    </row>
    <row r="43" spans="2:9" ht="225" hidden="1">
      <c r="B43" s="94" t="s">
        <v>207</v>
      </c>
      <c r="C43" s="76" t="str">
        <f>IF('Commercial real estate'!B12="","",'Commercial real estate'!B12)</f>
        <v>Energy source</v>
      </c>
      <c r="D43" s="76" t="str">
        <f>IF('Commercial real estate'!C12="X","Key indicator","extended indicator")</f>
        <v>Key indicator</v>
      </c>
      <c r="E43" s="76" t="str">
        <f>IF('Commercial real estate'!D12="","",'Commercial real estate'!D12)</f>
        <v xml:space="preserve">Heating from renewable sources </v>
      </c>
      <c r="F43" s="76" t="str">
        <f>IF('Commercial real estate'!E12="","",'Commercial real estate'!E12)</f>
        <v xml:space="preserve">Share of heat from renewable sources of total heat supply (%) </v>
      </c>
      <c r="G43" s="76" t="str">
        <f>IF('Commercial real estate'!F12="","",'Commercial real estate'!F12)</f>
        <v>Renewable sources include for example, solar thermal energy, heat pumps, geothermal energy, biomass and green hydrogen. Green hydrogen tends to be unsuitable for use for heating due to a high level of uncertainty about future costs and the quantity available.
If there is no alternative to the installation of fossil-fuelled heating systems cannot, attention must be paid to improving their efficiency. No more natural gas and oil boilers should be installed after 2025 (Agora Wärmewende 2030 can serve as a reference). Oil-based heat (e.g. oil heating) must be replaced by renewable heat by 2030 at the latest. In Germany, the installation of oil heating systems will be prohibited by law from 2026.</v>
      </c>
      <c r="H43" s="76" t="str">
        <f>IF('Commercial real estate'!G12="","",'Commercial real estate'!G12)</f>
        <v xml:space="preserve">Agora CN 2045 can be a reference. Derived from this: Increasing over time to 100% by 2045 and in line with a Paris-compatible pathway.
</v>
      </c>
      <c r="I43" s="76" t="str">
        <f>IF('Commercial real estate'!H12="","",'Commercial real estate'!H12)</f>
        <v/>
      </c>
    </row>
    <row r="44" spans="2:9" ht="75" hidden="1">
      <c r="B44" s="94" t="s">
        <v>207</v>
      </c>
      <c r="C44" s="76" t="str">
        <f>IF('Commercial real estate'!B13="","",'Commercial real estate'!B13)</f>
        <v>Technology</v>
      </c>
      <c r="D44" s="76" t="str">
        <f>IF('Commercial real estate'!C13="X","Key indicator","extended indicator")</f>
        <v>extended indicator</v>
      </c>
      <c r="E44" s="76" t="str">
        <f>IF('Commercial real estate'!D13="","",'Commercial real estate'!D13)</f>
        <v>Use of (district) heating networks</v>
      </c>
      <c r="F44" s="76" t="str">
        <f>IF('Commercial real estate'!E13="","",'Commercial real estate'!E13)</f>
        <v> yes/no</v>
      </c>
      <c r="G44" s="76" t="str">
        <f>IF('Commercial real estate'!F13="","",'Commercial real estate'!F13)</f>
        <v>For Paris-compatibility, decarbonisation of district heating a prerequisite.</v>
      </c>
      <c r="H44" s="76" t="str">
        <f>IF('Commercial real estate'!G13="","",'Commercial real estate'!G13)</f>
        <v>It must be assessed per building whether a connection to a heating network is feasible. If possible, then yes.</v>
      </c>
      <c r="I44" s="76" t="str">
        <f>IF('Commercial real estate'!H13="","",'Commercial real estate'!H13)</f>
        <v>Existence of heating networks, policy regulation is required to expand and upgrade these networks due to natural monopolies</v>
      </c>
    </row>
    <row r="45" spans="2:9" ht="180" hidden="1">
      <c r="B45" s="94" t="s">
        <v>207</v>
      </c>
      <c r="C45" s="76" t="str">
        <f>IF('Commercial real estate'!B14="","",'Commercial real estate'!B14)</f>
        <v>Technology</v>
      </c>
      <c r="D45" s="76" t="str">
        <f>IF('Commercial real estate'!C14="X","Key indicator","extended indicator")</f>
        <v>extended indicator</v>
      </c>
      <c r="E45" s="76" t="str">
        <f>IF('Commercial real estate'!D14="","",'Commercial real estate'!D14)</f>
        <v>Heat pump use</v>
      </c>
      <c r="F45" s="76" t="str">
        <f>IF('Commercial real estate'!E14="","",'Commercial real estate'!E14)</f>
        <v xml:space="preserve"> yes/no
</v>
      </c>
      <c r="G45" s="76" t="str">
        <f>IF('Commercial real estate'!F14="","",'Commercial real estate'!F14)</f>
        <v>Proof of assessment of the feasibility of heat pump installation must be provided and a plan for the measure (e.g. investment plan) must be available. For Paris-compatibility, decarbonisation of district heating a prerequisite.</v>
      </c>
      <c r="H45" s="76" t="str">
        <f>IF('Commercial real estate'!G14="","",'Commercial real estate'!G14)</f>
        <v xml:space="preserve">It must be examined per building whether it is possible to install a heat pump. If possible, then yes. </v>
      </c>
      <c r="I45" s="76" t="str">
        <f>IF('Commercial real estate'!H14="","",'Commercial real estate'!H14)</f>
        <v>Structural restrictions such as lack of space, preservation of historical buildings and historical ensembles can lead to difficulties when installing a heat pump. For optimal use of the heat pump in a building, a certain quality of insulation is required. The economic viability of the measure depends heavily on the development of energy prices.</v>
      </c>
    </row>
    <row r="46" spans="2:9" ht="105" hidden="1">
      <c r="B46" s="94" t="s">
        <v>208</v>
      </c>
      <c r="C46" s="76" t="str">
        <f>IF('Residential real estate'!B9="","",'Residential real estate'!B9)</f>
        <v>Building efficiency</v>
      </c>
      <c r="D46" s="76" t="str">
        <f>IF('Residential real estate'!C9="X","Key indicator","extended indicator")</f>
        <v>Key indicator</v>
      </c>
      <c r="E46" s="76" t="str">
        <f>IF('Residential real estate'!D9="","",'Residential real estate'!D9)</f>
        <v>Refurbishment: Building-specific refurbishment roadmaps</v>
      </c>
      <c r="F46" s="76" t="str">
        <f>IF('Residential real estate'!E9="","",'Residential real estate'!E9)</f>
        <v>Share of buildings with a building-specific refurbishment roadmap that corresponds to the GHG emission reduction trajectory in total residential buildings portfolio (%)</v>
      </c>
      <c r="G46" s="76" t="str">
        <f>IF('Residential real estate'!F9="","",'Residential real estate'!F9)</f>
        <v xml:space="preserve">The roadmap includes a combination of measures to improve building energy efficiency (e.g. insulation, windows) and measures for renewable/low greenhouse gas heating (e.g. heat pump, renewable local or district heating). The measures result in a greenhouse gas-neutral building by 2045. </v>
      </c>
      <c r="H46" s="76" t="str">
        <f>IF('Residential real estate'!G9="","",'Residential real estate'!G9)</f>
        <v>100% of all non-greenhouse gas neutral buildings in the portfolio</v>
      </c>
      <c r="I46" s="76" t="str">
        <f>IF('Residential real estate'!H9="","",'Residential real estate'!H9)</f>
        <v> </v>
      </c>
    </row>
    <row r="47" spans="2:9" ht="240" hidden="1">
      <c r="B47" s="94" t="s">
        <v>208</v>
      </c>
      <c r="C47" s="76" t="str">
        <f>IF('Residential real estate'!B10="","",'Residential real estate'!B10)</f>
        <v>Building efficiency</v>
      </c>
      <c r="D47" s="76" t="str">
        <f>IF('Residential real estate'!C10="X","Key indicator","extended indicator")</f>
        <v>Key indicator</v>
      </c>
      <c r="E47" s="76" t="str">
        <f>IF('Residential real estate'!D10="","",'Residential real estate'!D10)</f>
        <v>Share of zero-emission buildings</v>
      </c>
      <c r="F47" s="76" t="str">
        <f>IF('Residential real estate'!E10="","",'Residential real estate'!E10)</f>
        <v>Share of zero-emission buildings in the total residential building portfolio (%)</v>
      </c>
      <c r="G47" s="76" t="str">
        <f>IF('Residential real estate'!F10="","",'Residential real estate'!F10)</f>
        <v xml:space="preserve">A "zero emission building" has a very low energy demand due to efficiency gains (through energy renovation, etc.). this demand is covered exclusively by renewable energy sources (e.g. green electricity, heat pumps - environmental heat or solar thermal - and district heating). "Zero emissions" thus refers to the use phase of the building, which should not generate any GHG emissions. This definition is more ambitious than the "nearly zero-energy building" definition of the EU taxonomy. This deviation is due to the long-term orientation of the indicator, which is intended to serve as a steering instrument until 2045. It can be assumed that the EU taxonomy values will become more ambitious over time in the course of the periodic review. </v>
      </c>
      <c r="H47" s="76" t="str">
        <f>IF('Residential real estate'!G10="","",'Residential real estate'!G10)</f>
        <v>Share of zero-emission buildings increasing over time to 100% in 2045</v>
      </c>
      <c r="I47" s="76" t="str">
        <f>IF('Residential real estate'!H10="","",'Residential real estate'!H10)</f>
        <v> </v>
      </c>
    </row>
    <row r="48" spans="2:9" ht="75" hidden="1">
      <c r="B48" s="94" t="s">
        <v>208</v>
      </c>
      <c r="C48" s="76" t="str">
        <f>IF('Residential real estate'!B11="","",'Residential real estate'!B11)</f>
        <v>Building efficiency</v>
      </c>
      <c r="D48" s="76" t="str">
        <f>IF('Residential real estate'!C11="X","Key indicator","extended indicator")</f>
        <v>Key indicator</v>
      </c>
      <c r="E48" s="76" t="str">
        <f>IF('Residential real estate'!D11="","",'Residential real estate'!D11)</f>
        <v>Building energy efficiency</v>
      </c>
      <c r="F48" s="76" t="str">
        <f>IF('Residential real estate'!E11="","",'Residential real estate'!E11)</f>
        <v>Energy requirement in kWh/m²a</v>
      </c>
      <c r="G48" s="76" t="str">
        <f>IF('Residential real estate'!F11="","",'Residential real estate'!F11)</f>
        <v>Evaluation dependent on building class;
Evaluation performed independently of tenant behaviour ( this means on the basis of the building's energy requirement, e.g. through KfW standards)</v>
      </c>
      <c r="H48" s="76" t="str">
        <f>IF('Residential real estate'!G11="","",'Residential real estate'!G11)</f>
        <v xml:space="preserve">Ideally, the CREEM 1.5° trajectories are used (for Germany), for year-by-year efficiency planning. 
</v>
      </c>
      <c r="I48" s="76" t="str">
        <f>IF('Residential real estate'!H11="","",'Residential real estate'!H11)</f>
        <v xml:space="preserve">Preservation of historical buildings and historical ensembles can lead to difficulties in refurbishment measures. </v>
      </c>
    </row>
    <row r="49" spans="2:9" ht="225" hidden="1">
      <c r="B49" s="94" t="s">
        <v>208</v>
      </c>
      <c r="C49" s="76" t="str">
        <f>IF('Residential real estate'!B12="","",'Residential real estate'!B12)</f>
        <v>Energy source</v>
      </c>
      <c r="D49" s="76" t="str">
        <f>IF('Residential real estate'!C12="X","Key indicator","extended indicator")</f>
        <v>Key indicator</v>
      </c>
      <c r="E49" s="76" t="str">
        <f>IF('Residential real estate'!D12="","",'Residential real estate'!D12)</f>
        <v xml:space="preserve">Heating from renewable sources </v>
      </c>
      <c r="F49" s="76" t="str">
        <f>IF('Residential real estate'!E12="","",'Residential real estate'!E12)</f>
        <v xml:space="preserve">Share of heat from renewable sources of total heat supply (%) </v>
      </c>
      <c r="G49" s="76" t="str">
        <f>IF('Residential real estate'!F12="","",'Residential real estate'!F12)</f>
        <v>Renewable sources include for example, solar thermal energy, heat pumps, geothermal energy, biomass and green hydrogen. Green hydrogen tends to be unsuitable for use for heating due to a high level of uncertainty about future costs and the quantity available.
If there is no alternative to the installation of fossil-fuelled heating systems cannot, attention must be paid to improving their efficiency. No more natural gas and oil boilers should be installed after 2025 (Agora Wärmewende 2030 can serve as a reference). Oil-based heat (e.g. oil heating) must be replaced by renewable heat by 2030 at the latest. In Germany, the installation of oil heating systems will be prohibited by law from 2026.</v>
      </c>
      <c r="H49" s="76" t="str">
        <f>IF('Residential real estate'!G12="","",'Residential real estate'!G12)</f>
        <v>Agora CN 2045 can be a reference. Derived from this: Increasing over time to 100% by 2045 and in line with a Paris-compatible pathway.</v>
      </c>
      <c r="I49" s="76" t="str">
        <f>IF('Residential real estate'!H12="","",'Residential real estate'!H12)</f>
        <v/>
      </c>
    </row>
    <row r="50" spans="2:9" ht="75" hidden="1">
      <c r="B50" s="94" t="s">
        <v>208</v>
      </c>
      <c r="C50" s="76" t="str">
        <f>IF('Residential real estate'!B13="","",'Residential real estate'!B13)</f>
        <v>Technologies</v>
      </c>
      <c r="D50" s="76" t="str">
        <f>IF('Residential real estate'!C13="X","Key indicator","extended indicator")</f>
        <v>extended indicator</v>
      </c>
      <c r="E50" s="76" t="str">
        <f>IF('Residential real estate'!D13="","",'Residential real estate'!D13)</f>
        <v>Use of (district) heating networks</v>
      </c>
      <c r="F50" s="76" t="str">
        <f>IF('Residential real estate'!E13="","",'Residential real estate'!E13)</f>
        <v> yes/no</v>
      </c>
      <c r="G50" s="76" t="str">
        <f>IF('Residential real estate'!F13="","",'Residential real estate'!F13)</f>
        <v>Economic viability and efficiency are particularly high for multi-family houses (MFH). For Paris-compatibility, decarbonisation of district heating a prerequisite.</v>
      </c>
      <c r="H50" s="76" t="str">
        <f>IF('Residential real estate'!G13="","",'Residential real estate'!G13)</f>
        <v>It must be assessed per building if a connection to a heating network is feasible. If possible, then yes.</v>
      </c>
      <c r="I50" s="76" t="str">
        <f>IF('Residential real estate'!H13="","",'Residential real estate'!H13)</f>
        <v>Existence of heating networks, policy regulation is required to expand and upgrade these networks due to natural monopolies</v>
      </c>
    </row>
    <row r="51" spans="2:9" ht="180" hidden="1">
      <c r="B51" s="94" t="s">
        <v>208</v>
      </c>
      <c r="C51" s="76" t="str">
        <f>IF('Residential real estate'!B14="","",'Residential real estate'!B14)</f>
        <v>Technologies</v>
      </c>
      <c r="D51" s="76" t="str">
        <f>IF('Residential real estate'!C14="X","Key indicator","extended indicator")</f>
        <v>extended indicator</v>
      </c>
      <c r="E51" s="76" t="str">
        <f>IF('Residential real estate'!D14="","",'Residential real estate'!D14)</f>
        <v>Heat pump use</v>
      </c>
      <c r="F51" s="76" t="str">
        <f>IF('Residential real estate'!E14="","",'Residential real estate'!E14)</f>
        <v> yes/no</v>
      </c>
      <c r="G51" s="76" t="str">
        <f>IF('Residential real estate'!F14="","",'Residential real estate'!F14)</f>
        <v>Proof of assessment of the feasibility of heat pump installation must be provided and, if possible, a plan for the measure (e.g. investment plan) must be available. For Paris-compatibility, decarbonisation of district heating a prerequisite.</v>
      </c>
      <c r="H51" s="76" t="str">
        <f>IF('Residential real estate'!G14="","",'Residential real estate'!G14)</f>
        <v xml:space="preserve">It must be examined per building whether it is possible to install a heat pump. If possible, then yes. </v>
      </c>
      <c r="I51" s="76" t="str">
        <f>IF('Residential real estate'!H14="","",'Residential real estate'!H14)</f>
        <v>Structural restrictions such as lack of space, preservation of historical buildings and historical ensembles can lead to difficulties when installing a heat pump. For optimal use of the heat pump in a building, a certain quality of insulation is required. The economic viability of the measure depends heavily on the development of energy prices.</v>
      </c>
    </row>
    <row r="52" spans="2:9" ht="45" hidden="1">
      <c r="B52" s="94" t="s">
        <v>209</v>
      </c>
      <c r="C52" s="76" t="str">
        <f>IF('Livestock farming'!B8="","",'Livestock farming'!B8)</f>
        <v>Emissions from manure and fertiliser and livestock</v>
      </c>
      <c r="D52" s="76" t="str">
        <f>IF('Livestock farming'!C8="X","Key indicator","extended indicator")</f>
        <v>Key indicator</v>
      </c>
      <c r="E52" s="76" t="str">
        <f>IF('Livestock farming'!D8="","",'Livestock farming'!D8)</f>
        <v xml:space="preserve">Composted or fermented manure </v>
      </c>
      <c r="F52" s="76" t="str">
        <f>IF('Livestock farming'!E8="","",'Livestock farming'!E8)</f>
        <v>Share of composted or fermented manure n the total amount of manure produced in indoor livestock systems (%)</v>
      </c>
      <c r="G52" s="76" t="str">
        <f>IF('Livestock farming'!F8="","",'Livestock farming'!F8)</f>
        <v/>
      </c>
      <c r="H52" s="76" t="str">
        <f>IF('Livestock farming'!G8="","",'Livestock farming'!G8)</f>
        <v>Company-specific; Better than sector average or best-in-progress</v>
      </c>
      <c r="I52" s="76" t="str">
        <f>IF('Livestock farming'!H8="","",'Livestock farming'!H8)</f>
        <v/>
      </c>
    </row>
    <row r="53" spans="2:9" ht="105" hidden="1">
      <c r="B53" s="94" t="s">
        <v>209</v>
      </c>
      <c r="C53" s="76" t="str">
        <f>IF('Livestock farming'!B9="","",'Livestock farming'!B9)</f>
        <v>Emissions from manure and fertiliser and livestock</v>
      </c>
      <c r="D53" s="76" t="str">
        <f>IF('Livestock farming'!C9="X","Key indicator","extended indicator")</f>
        <v>extended indicator</v>
      </c>
      <c r="E53" s="76" t="str">
        <f>IF('Livestock farming'!D9="","",'Livestock farming'!D9)</f>
        <v xml:space="preserve">Emission-proof storage of fertiliser </v>
      </c>
      <c r="F53" s="76" t="str">
        <f>IF('Livestock farming'!E9="","",'Livestock farming'!E9)</f>
        <v>Share of emission-proof storage of fertiliser in the total amount of fertiliser from indoor livestock systems (%)</v>
      </c>
      <c r="G53" s="76" t="str">
        <f>IF('Livestock farming'!F9="","",'Livestock farming'!F9)</f>
        <v/>
      </c>
      <c r="H53" s="76" t="str">
        <f>IF('Livestock farming'!G9="","",'Livestock farming'!G9)</f>
        <v>Company-specific; Better than sector average or best-in-progress</v>
      </c>
      <c r="I53" s="76" t="str">
        <f>IF('Livestock farming'!H9="","",'Livestock farming'!H9)</f>
        <v>Currently, there are various technical challenges to be addressed, including aspects of explosion protection. In addition, a binding legal framework will have to be created.</v>
      </c>
    </row>
    <row r="54" spans="2:9" ht="180" hidden="1">
      <c r="B54" s="94" t="s">
        <v>209</v>
      </c>
      <c r="C54" s="76" t="str">
        <f>IF('Livestock farming'!B10="","",'Livestock farming'!B10)</f>
        <v>Animal welfare</v>
      </c>
      <c r="D54" s="76" t="str">
        <f>IF('Livestock farming'!C10="X","Key indicator","extended indicator")</f>
        <v>extended indicator</v>
      </c>
      <c r="E54" s="76" t="str">
        <f>IF('Livestock farming'!D10="","",'Livestock farming'!D10)</f>
        <v>Mortality rate</v>
      </c>
      <c r="F54" s="76" t="str">
        <f>IF('Livestock farming'!E10="","",'Livestock farming'!E10)</f>
        <v>Mortality rate %</v>
      </c>
      <c r="G54" s="76" t="str">
        <f>IF('Livestock farming'!F10="","",'Livestock farming'!F10)</f>
        <v>Animal welfare, measured among other things in the animal mortality rate, approximates the extensification of livestock farming, which is required in many areas (i.e. the more extensive the livestock farming, the higher the animal welfare in most cases). Extensification of livestock farming comes along with the necessary absolute reduction in livestock population. Complementary indicators, if the mortality rate is unknown, are e.g. animal welfare labels in food retail, antibiotic use/animal, stable area/animal, free-range area/animal.</v>
      </c>
      <c r="H54" s="76" t="str">
        <f>IF('Livestock farming'!G10="","",'Livestock farming'!G10)</f>
        <v>Company-specific; animal welfare certification as ambitious as possible</v>
      </c>
      <c r="I54" s="76" t="str">
        <f>IF('Livestock farming'!H10="","",'Livestock farming'!H10)</f>
        <v/>
      </c>
    </row>
    <row r="55" spans="2:9" ht="75" hidden="1">
      <c r="B55" s="94" t="s">
        <v>209</v>
      </c>
      <c r="C55" s="76" t="str">
        <f>IF('Livestock farming'!B11="","",'Livestock farming'!B11)</f>
        <v>Animal feed</v>
      </c>
      <c r="D55" s="76" t="str">
        <f>IF('Livestock farming'!C11="X","Key indicator","extended indicator")</f>
        <v>Key indicator</v>
      </c>
      <c r="E55" s="76" t="str">
        <f>IF('Livestock farming'!D11="","",'Livestock farming'!D11)</f>
        <v>Own feed (%)</v>
      </c>
      <c r="F55" s="76" t="str">
        <f>IF('Livestock farming'!E11="","",'Livestock farming'!E11)</f>
        <v>Share of in total feed quantity (%)</v>
      </c>
      <c r="G55" s="76" t="str">
        <f>IF('Livestock farming'!F11="","",'Livestock farming'!F11)</f>
        <v>The higher the percentage, the better. Greenhouse gas emissions from e.g. transport or negative developments such as deforestation, etc. are eliminated through the production of own feed.</v>
      </c>
      <c r="H55" s="76" t="str">
        <f>IF('Livestock farming'!G11="","",'Livestock farming'!G11)</f>
        <v>Company-specific; Better than sector average or best-in-progress</v>
      </c>
      <c r="I55" s="76" t="str">
        <f>IF('Livestock farming'!H11="","",'Livestock farming'!H11)</f>
        <v/>
      </c>
    </row>
    <row r="56" spans="2:9" ht="120" hidden="1">
      <c r="B56" s="94" t="s">
        <v>209</v>
      </c>
      <c r="C56" s="76" t="str">
        <f>IF('Livestock farming'!B12="","",'Livestock farming'!B12)</f>
        <v>Animal feed</v>
      </c>
      <c r="D56" s="76" t="str">
        <f>IF('Livestock farming'!C12="X","Key indicator","extended indicator")</f>
        <v>Key indicator</v>
      </c>
      <c r="E56" s="76" t="str">
        <f>IF('Livestock farming'!D12="","",'Livestock farming'!D12)</f>
        <v xml:space="preserve">External feed certification </v>
      </c>
      <c r="F56" s="76" t="str">
        <f>IF('Livestock farming'!E12="","",'Livestock farming'!E12)</f>
        <v>yes/no</v>
      </c>
      <c r="G56" s="76" t="str">
        <f>IF('Livestock farming'!F12="","",'Livestock farming'!F12)</f>
        <v>e.g. deforestation-free feed, feed production in compliance with minimum social standards (e.g. ILO labour standards, exclusion of displacement of indigenous peoples).
Appropriate certificates for soy as feed are e.g. DonauSoja/Europa Soja, ProTerra Certification, Roundtable for Responsible Soy - RTRS Non-GMO Credits (RTRS NON-GMO).</v>
      </c>
      <c r="H56" s="76" t="str">
        <f>IF('Livestock farming'!G12="","",'Livestock farming'!G12)</f>
        <v>Yes, with the most ambitious certification possible</v>
      </c>
      <c r="I56" s="76" t="str">
        <f>IF('Livestock farming'!H12="","",'Livestock farming'!H12)</f>
        <v/>
      </c>
    </row>
    <row r="57" spans="2:9" ht="60" hidden="1">
      <c r="B57" s="94" t="s">
        <v>209</v>
      </c>
      <c r="C57" s="76" t="str">
        <f>IF('Livestock farming'!B13="","",'Livestock farming'!B13)</f>
        <v>Animal feed</v>
      </c>
      <c r="D57" s="76" t="str">
        <f>IF('Livestock farming'!C13="X","Key indicator","extended indicator")</f>
        <v>extended indicator</v>
      </c>
      <c r="E57" s="76" t="str">
        <f>IF('Livestock farming'!D13="","",'Livestock farming'!D13)</f>
        <v xml:space="preserve">Origin of external feed </v>
      </c>
      <c r="F57" s="76" t="str">
        <f>IF('Livestock farming'!E13="","",'Livestock farming'!E13)</f>
        <v>Region</v>
      </c>
      <c r="G57" s="76" t="str">
        <f>IF('Livestock farming'!F13="","",'Livestock farming'!F13)</f>
        <v xml:space="preserve">Qualitative assessment of regional risks of origin (e.g. deforestation of rainforest, displacement of indigenous peoples for feed production) and the transport route. </v>
      </c>
      <c r="H57" s="76" t="str">
        <f>IF('Livestock farming'!G13="","",'Livestock farming'!G13)</f>
        <v>Avoidance of origin risks and unnecessary transport routes to the extent possible</v>
      </c>
      <c r="I57" s="76" t="str">
        <f>IF('Livestock farming'!H13="","",'Livestock farming'!H13)</f>
        <v/>
      </c>
    </row>
    <row r="58" spans="2:9" ht="30" hidden="1">
      <c r="B58" s="94" t="s">
        <v>209</v>
      </c>
      <c r="C58" s="76" t="str">
        <f>IF('Livestock farming'!B14="","",'Livestock farming'!B14)</f>
        <v>Animal feed</v>
      </c>
      <c r="D58" s="76" t="str">
        <f>IF('Livestock farming'!C14="X","Key indicator","extended indicator")</f>
        <v>extended indicator</v>
      </c>
      <c r="E58" s="76" t="str">
        <f>IF('Livestock farming'!D14="","",'Livestock farming'!D14)</f>
        <v xml:space="preserve">Excess nitrogen </v>
      </c>
      <c r="F58" s="76" t="str">
        <f>IF('Livestock farming'!E14="","",'Livestock farming'!E14)</f>
        <v>kg/ha</v>
      </c>
      <c r="G58" s="76" t="str">
        <f>IF('Livestock farming'!F14="","",'Livestock farming'!F14)</f>
        <v/>
      </c>
      <c r="H58" s="76" t="str">
        <f>IF('Livestock farming'!G14="","",'Livestock farming'!G14)</f>
        <v>Lower than fertiliser regulation if possible</v>
      </c>
      <c r="I58" s="76" t="str">
        <f>IF('Livestock farming'!H14="","",'Livestock farming'!H14)</f>
        <v/>
      </c>
    </row>
    <row r="59" spans="2:9" ht="60" hidden="1">
      <c r="B59" s="94" t="s">
        <v>209</v>
      </c>
      <c r="C59" s="76" t="str">
        <f>IF('Livestock farming'!B15="","",'Livestock farming'!B15)</f>
        <v>Animal feed</v>
      </c>
      <c r="D59" s="76" t="str">
        <f>IF('Livestock farming'!C15="X","Key indicator","extended indicator")</f>
        <v>extended indicator</v>
      </c>
      <c r="E59" s="76" t="str">
        <f>IF('Livestock farming'!D15="","",'Livestock farming'!D15)</f>
        <v>Crops in rotation</v>
      </c>
      <c r="F59" s="76" t="str">
        <f>IF('Livestock farming'!E15="","",'Livestock farming'!E15)</f>
        <v>Number of crops in rotation (Number)</v>
      </c>
      <c r="G59" s="76" t="str">
        <f>IF('Livestock farming'!F15="","",'Livestock farming'!F15)</f>
        <v xml:space="preserve">Diversity and rotation in the cultivated arable crops promote humus formation and biodiversity. They can also reduce the amount of fertiliser needed. </v>
      </c>
      <c r="H59" s="76" t="str">
        <f>IF('Livestock farming'!G15="","",'Livestock farming'!G15)</f>
        <v xml:space="preserve">If possible &gt; 5 crops </v>
      </c>
      <c r="I59" s="76" t="str">
        <f>IF('Livestock farming'!H15="","",'Livestock farming'!H15)</f>
        <v/>
      </c>
    </row>
    <row r="60" spans="2:9" ht="45" hidden="1">
      <c r="B60" s="94" t="s">
        <v>209</v>
      </c>
      <c r="C60" s="76" t="str">
        <f>IF('Livestock farming'!B16="","",'Livestock farming'!B16)</f>
        <v>Animal feed</v>
      </c>
      <c r="D60" s="76" t="str">
        <f>IF('Livestock farming'!C16="X","Key indicator","extended indicator")</f>
        <v>extended indicator</v>
      </c>
      <c r="E60" s="76" t="str">
        <f>IF('Livestock farming'!D16="","",'Livestock farming'!D16)</f>
        <v>Climate-friendly proteins farmed</v>
      </c>
      <c r="F60" s="76" t="str">
        <f>IF('Livestock farming'!E16="","",'Livestock farming'!E16)</f>
        <v>Share of climate-friendly proteins farmed in the total amount of protein in the concentrated feed used (%)</v>
      </c>
      <c r="G60" s="76" t="str">
        <f>IF('Livestock farming'!F16="","",'Livestock farming'!F16)</f>
        <v>Proteins: e.g. legumes, soy, insects</v>
      </c>
      <c r="H60" s="76" t="str">
        <f>IF('Livestock farming'!G16="","",'Livestock farming'!G16)</f>
        <v>Company-specific; Better than sector average or best-in-progress</v>
      </c>
      <c r="I60" s="76" t="str">
        <f>IF('Livestock farming'!H16="","",'Livestock farming'!H16)</f>
        <v/>
      </c>
    </row>
    <row r="61" spans="2:9" ht="45" hidden="1">
      <c r="B61" s="94" t="s">
        <v>209</v>
      </c>
      <c r="C61" s="76" t="str">
        <f>IF('Livestock farming'!B17="","",'Livestock farming'!B17)</f>
        <v>Animal feed</v>
      </c>
      <c r="D61" s="76" t="str">
        <f>IF('Livestock farming'!C17="X","Key indicator","extended indicator")</f>
        <v>extended indicator</v>
      </c>
      <c r="E61" s="76" t="str">
        <f>IF('Livestock farming'!D17="","",'Livestock farming'!D17)</f>
        <v>Green fodder (cattle farming) (%)</v>
      </c>
      <c r="F61" s="76" t="str">
        <f>IF('Livestock farming'!E17="","",'Livestock farming'!E17)</f>
        <v>Share of green fodder in the total feed quantity (%)</v>
      </c>
      <c r="G61" s="76" t="str">
        <f>IF('Livestock farming'!F17="","",'Livestock farming'!F17)</f>
        <v/>
      </c>
      <c r="H61" s="76" t="str">
        <f>IF('Livestock farming'!G17="","",'Livestock farming'!G17)</f>
        <v>'Company-specific; Better than sector average or best-in-progress</v>
      </c>
      <c r="I61" s="76" t="str">
        <f>IF('Livestock farming'!H17="","",'Livestock farming'!H17)</f>
        <v/>
      </c>
    </row>
    <row r="62" spans="2:9" ht="45" hidden="1">
      <c r="B62" s="94" t="s">
        <v>209</v>
      </c>
      <c r="C62" s="76" t="str">
        <f>IF('Livestock farming'!B18="","",'Livestock farming'!B18)</f>
        <v>Energy</v>
      </c>
      <c r="D62" s="76" t="str">
        <f>IF('Livestock farming'!C18="X","Key indicator","extended indicator")</f>
        <v>Key indicator</v>
      </c>
      <c r="E62" s="76" t="str">
        <f>IF('Livestock farming'!D18="","",'Livestock farming'!D18)</f>
        <v>Renewable electricity (%)</v>
      </c>
      <c r="F62" s="76" t="str">
        <f>IF('Livestock farming'!E18="","",'Livestock farming'!E18)</f>
        <v>Share of electricity from renewables in total electricity consumption (%)</v>
      </c>
      <c r="G62" s="76" t="str">
        <f>IF('Livestock farming'!F18="","",'Livestock farming'!F18)</f>
        <v/>
      </c>
      <c r="H62" s="76" t="str">
        <f>IF('Livestock farming'!G18="","",'Livestock farming'!G18)</f>
        <v>Company-specific; Better than sector average or best-in-progress</v>
      </c>
      <c r="I62" s="76" t="str">
        <f>IF('Livestock farming'!H18="","",'Livestock farming'!H18)</f>
        <v/>
      </c>
    </row>
    <row r="63" spans="2:9" ht="45" hidden="1">
      <c r="B63" s="94" t="s">
        <v>209</v>
      </c>
      <c r="C63" s="76" t="str">
        <f>IF('Livestock farming'!B19="","",'Livestock farming'!B19)</f>
        <v>Energy</v>
      </c>
      <c r="D63" s="76" t="str">
        <f>IF('Livestock farming'!C19="X","Key indicator","extended indicator")</f>
        <v>extended indicator</v>
      </c>
      <c r="E63" s="76" t="str">
        <f>IF('Livestock farming'!D19="","",'Livestock farming'!D19)</f>
        <v>Share of heating from renewables (%)</v>
      </c>
      <c r="F63" s="76" t="str">
        <f>IF('Livestock farming'!E19="","",'Livestock farming'!E19)</f>
        <v>Share of heating from renewables in total heat supply(%)</v>
      </c>
      <c r="G63" s="76" t="str">
        <f>IF('Livestock farming'!F19="","",'Livestock farming'!F19)</f>
        <v/>
      </c>
      <c r="H63" s="76" t="str">
        <f>IF('Livestock farming'!G19="","",'Livestock farming'!G19)</f>
        <v>Company-specific; Better than sector average or best-in-progress</v>
      </c>
      <c r="I63" s="76" t="str">
        <f>IF('Livestock farming'!H19="","",'Livestock farming'!H19)</f>
        <v/>
      </c>
    </row>
    <row r="64" spans="2:9" ht="120" hidden="1">
      <c r="B64" s="94" t="s">
        <v>209</v>
      </c>
      <c r="C64" s="76" t="str">
        <f>IF('Livestock farming'!B20="","",'Livestock farming'!B20)</f>
        <v>Energy</v>
      </c>
      <c r="D64" s="76" t="str">
        <f>IF('Livestock farming'!C20="X","Key indicator","extended indicator")</f>
        <v>extended indicator</v>
      </c>
      <c r="E64" s="76" t="str">
        <f>IF('Livestock farming'!D20="","",'Livestock farming'!D20)</f>
        <v>Share of electric/gas-powered machines/vehicles (%)</v>
      </c>
      <c r="F64" s="76" t="str">
        <f>IF('Livestock farming'!E20="","",'Livestock farming'!E20)</f>
        <v>Share of electric/gas-powered machines/vehicles in total machinery/vehicle fleet (%)</v>
      </c>
      <c r="G64" s="76" t="str">
        <f>IF('Livestock farming'!F20="","",'Livestock farming'!F20)</f>
        <v>A distinction must be made between energy requirements of tractors in particular and other process-related energy. The batteries for tractors would have to be a certain size for the necessary performance and would therefore be very heavy, which in turn would have a negative impact on the ground. However, the drive of conveyor belts or similar could be converted accordingly.</v>
      </c>
      <c r="H64" s="76" t="str">
        <f>IF('Livestock farming'!G20="","",'Livestock farming'!G20)</f>
        <v>Company-specific; Better than sector average or best-in-progress</v>
      </c>
      <c r="I64" s="76" t="str">
        <f>IF('Livestock farming'!H20="","",'Livestock farming'!H20)</f>
        <v/>
      </c>
    </row>
    <row r="65" spans="2:9" ht="105" hidden="1">
      <c r="B65" s="94" t="s">
        <v>267</v>
      </c>
      <c r="C65" s="76" t="str">
        <f>IF('HVC Plastics'!B9="","",'HVC Plastics'!B9)</f>
        <v>Decarbonisation</v>
      </c>
      <c r="D65" s="76" t="str">
        <f>IF('HVC Plastics'!C9="X","Key indicator","extended indicator")</f>
        <v>Key indicator</v>
      </c>
      <c r="E65" s="76" t="str">
        <f>IF('HVC Plastics'!D9="","",'HVC Plastics'!D9)</f>
        <v>Energy mix (improved by switching energy sources)</v>
      </c>
      <c r="F65" s="76" t="str">
        <f>IF('HVC Plastics'!E9="","",'HVC Plastics'!E9)</f>
        <v>Share of renewable energy in total electricity consumption (%)</v>
      </c>
      <c r="G65" s="76" t="str">
        <f>IF('HVC Plastics'!F9="","",'HVC Plastics'!F9)</f>
        <v>Recommended procurement structure: Self-generated electricity and/or green electricity from new installations, especially wind and solar</v>
      </c>
      <c r="H65" s="76" t="str">
        <f>IF('HVC Plastics'!G9="","",'HVC Plastics'!G9)</f>
        <v>A reference can be Agora KN 2045. Derived from this: Increasing over time, up to 100% by 2045 at the latest.</v>
      </c>
      <c r="I65" s="76" t="str">
        <f>IF('HVC Plastics'!H9="","",'HVC Plastics'!H9)</f>
        <v>Depends on the expansion of renewable energy or how much green electricity is or will be in the grid (influence of companies tends to be relatively low here or only via chosen procurement structure)</v>
      </c>
    </row>
    <row r="66" spans="2:9" ht="90" hidden="1">
      <c r="B66" s="94" t="s">
        <v>267</v>
      </c>
      <c r="C66" s="76" t="str">
        <f>IF('HVC Plastics'!B10="","",'HVC Plastics'!B10)</f>
        <v>Decarbonisation</v>
      </c>
      <c r="D66" s="76" t="str">
        <f>IF('HVC Plastics'!C10="X","Key indicator","extended indicator")</f>
        <v>extended indicator</v>
      </c>
      <c r="E66" s="76" t="str">
        <f>IF('HVC Plastics'!D10="","",'HVC Plastics'!D10)</f>
        <v>Electrification</v>
      </c>
      <c r="F66" s="76" t="str">
        <f>IF('HVC Plastics'!E10="","",'HVC Plastics'!E10)</f>
        <v>Share of electricity-based production (%)</v>
      </c>
      <c r="G66" s="76" t="str">
        <f>IF('HVC Plastics'!F10="","",'HVC Plastics'!F10)</f>
        <v>The indicator refers to the degree of electrification of production
Due to the limited potential, secondary to other technology pathways.</v>
      </c>
      <c r="H66" s="76" t="str">
        <f>IF('HVC Plastics'!G10="","",'HVC Plastics'!G10)</f>
        <v>Share of electricity-based production increasing over time to the highest technically possible level; experts currently estimate a maximum of 40% by 2045.</v>
      </c>
      <c r="I66" s="76" t="str">
        <f>IF('HVC Plastics'!H10="","",'HVC Plastics'!H10)</f>
        <v>A degree of 100% cannot be achieved, on average 42% of the fossil feedstock is used for energy (electricity generation, process heat, ...)</v>
      </c>
    </row>
    <row r="67" spans="2:9" ht="120" hidden="1">
      <c r="B67" s="94" t="s">
        <v>267</v>
      </c>
      <c r="C67" s="76" t="str">
        <f>IF('HVC Plastics'!B11="","",'HVC Plastics'!B11)</f>
        <v>Defossilisation</v>
      </c>
      <c r="D67" s="76" t="str">
        <f>IF('HVC Plastics'!C11="X","Key indicator","extended indicator")</f>
        <v>Key indicator</v>
      </c>
      <c r="E67" s="76" t="str">
        <f>IF('HVC Plastics'!D11="","",'HVC Plastics'!D11)</f>
        <v xml:space="preserve">Use of renewable feedstocks </v>
      </c>
      <c r="F67" s="76" t="str">
        <f>IF('HVC Plastics'!E11="","",'HVC Plastics'!E11)</f>
        <v>Share of alternative, renewable feedstocks in total feedstock use (%)</v>
      </c>
      <c r="G67" s="76" t="str">
        <f>IF('HVC Plastics'!F11="","",'HVC Plastics'!F11)</f>
        <v>Heavily dependent on end product, must therefore be assessed on an individual basis. Projects to diversify the feedstock are important. Possible alternative materials could be synthetic naphtha or synthetic methanol. Both processes are very electricity-intensive, so the use of renewable energies in their production and use must increase.</v>
      </c>
      <c r="H67" s="76" t="str">
        <f>IF('HVC Plastics'!G11="","",'HVC Plastics'!G11)</f>
        <v>Better than sector average or best-in-progress</v>
      </c>
      <c r="I67" s="76" t="str">
        <f>IF('HVC Plastics'!H11="","",'HVC Plastics'!H11)</f>
        <v/>
      </c>
    </row>
    <row r="68" spans="2:9" ht="60.75" hidden="1" thickBot="1">
      <c r="B68" s="94" t="s">
        <v>267</v>
      </c>
      <c r="C68" s="76" t="str">
        <f>IF('HVC Plastics'!B12="","",'HVC Plastics'!B12)</f>
        <v>Defossilisation</v>
      </c>
      <c r="D68" s="76" t="str">
        <f>IF('HVC Plastics'!C12="X","Key indicator","extended indicator")</f>
        <v>extended indicator</v>
      </c>
      <c r="E68" s="76" t="str">
        <f>IF('HVC Plastics'!D12="","",'HVC Plastics'!D12)</f>
        <v>Use of bioplastics</v>
      </c>
      <c r="F68" s="76" t="str">
        <f>IF('HVC Plastics'!E12="","",'HVC Plastics'!E12)</f>
        <v>Share of bioplastics in total feedstock use (%)</v>
      </c>
      <c r="G68" s="76" t="str">
        <f>IF('HVC Plastics'!F12="","",'HVC Plastics'!F12)</f>
        <v>Heavily dependent on end product, must therefore be assessed on an individual basis. In PVC production, for example, this can be up to 10% as of today (2022).</v>
      </c>
      <c r="H68" s="76" t="str">
        <f>IF('HVC Plastics'!G12="","",'HVC Plastics'!G12)</f>
        <v>Better than sector average or best-in-progress</v>
      </c>
      <c r="I68" s="76" t="str">
        <f>IF('HVC Plastics'!H12="","",'HVC Plastics'!H12)</f>
        <v/>
      </c>
    </row>
    <row r="69" spans="2:9" ht="180" hidden="1">
      <c r="B69" s="94" t="s">
        <v>267</v>
      </c>
      <c r="C69" s="76" t="str">
        <f>IF('HVC Plastics'!B13="","",'HVC Plastics'!B13)</f>
        <v>Defossilisation</v>
      </c>
      <c r="D69" s="76" t="str">
        <f>IF('HVC Plastics'!C13="X","Key indicator","extended indicator")</f>
        <v>extended indicator</v>
      </c>
      <c r="E69" s="76" t="str">
        <f>IF('HVC Plastics'!D13="","",'HVC Plastics'!D13)</f>
        <v xml:space="preserve">Use of CO2 from Carbon capture and re-use technologies (CCU) </v>
      </c>
      <c r="F69" s="76" t="str">
        <f>IF('HVC Plastics'!E13="","",'HVC Plastics'!E13)</f>
        <v>Share of CO2 as feedstock from non-fossil sources (%)</v>
      </c>
      <c r="G69" s="76" t="str">
        <f>IF('HVC Plastics'!F13="","",'HVC Plastics'!F13)</f>
        <v>CO2 from the own steam cracker or e.g. agricultural or cement production substitutes fossil raw material. CCU technology offers the opportunity to use the plastics sector as a carbon sink; market still being developed. Depending on the location, if and when a company gains access to such an emerging infrastructure. WWF comment: Carbon capture plant should be operated with renewable energy. It is absolutely essential to prevent the captured CO2 from being emitted again. In the case of CCU, the life cycle of the end product must be taken into account.</v>
      </c>
      <c r="H69" s="76" t="str">
        <f>IF('HVC Plastics'!G13="","",'HVC Plastics'!G13)</f>
        <v>Increasing over time. Dependent on end product; different plastics are composed of different basic materials, e.g. PVC = 50% carbon</v>
      </c>
      <c r="I69" s="76" t="str">
        <f>IF('HVC Plastics'!H13="","",'HVC Plastics'!H13)</f>
        <v>CCS/U is not yet approved in Germany; the legislation is currently being revised.</v>
      </c>
    </row>
    <row r="70" spans="2:9" ht="90" hidden="1">
      <c r="B70" s="94" t="s">
        <v>267</v>
      </c>
      <c r="C70" s="76" t="str">
        <f>IF('HVC Plastics'!B14="","",'HVC Plastics'!B14)</f>
        <v>Defossilisation</v>
      </c>
      <c r="D70" s="76" t="str">
        <f>IF('HVC Plastics'!C14="X","Key indicator","extended indicator")</f>
        <v>extended indicator</v>
      </c>
      <c r="E70" s="76" t="str">
        <f>IF('HVC Plastics'!D14="","",'HVC Plastics'!D14)</f>
        <v xml:space="preserve">Carbon capture and use/storage technologies (CCS/U) </v>
      </c>
      <c r="F70" s="76" t="str">
        <f>IF('HVC Plastics'!E14="","",'HVC Plastics'!E14)</f>
        <v>Share of CO2 as feedstock from non-fossil sources (%)</v>
      </c>
      <c r="G70" s="76" t="str">
        <f>IF('HVC Plastics'!F14="","",'HVC Plastics'!F14)</f>
        <v>Set up/use own CO2 capture plants. WWF comment: Carbon capture plant should be operated with renewable energy. It is absolutely essential to prevent the captured CO2 from being emitted again. In the case of CCU, the life cycle of the end product must be taken into account.</v>
      </c>
      <c r="H70" s="76" t="str">
        <f>IF('HVC Plastics'!G14="","",'HVC Plastics'!G14)</f>
        <v>yes</v>
      </c>
      <c r="I70" s="76" t="str">
        <f>IF('HVC Plastics'!H14="","",'HVC Plastics'!H14)</f>
        <v>CCS/U is not yet approved in Germany; the legislation is currently being revised.</v>
      </c>
    </row>
    <row r="71" spans="2:9" ht="135" hidden="1">
      <c r="B71" s="94" t="s">
        <v>267</v>
      </c>
      <c r="C71" s="76" t="str">
        <f>IF('HVC Plastics'!B15="","",'HVC Plastics'!B15)</f>
        <v>Recycling</v>
      </c>
      <c r="D71" s="76" t="str">
        <f>IF('HVC Plastics'!C15="X","Key indicator","extended indicator")</f>
        <v>Key indicator</v>
      </c>
      <c r="E71" s="76" t="str">
        <f>IF('HVC Plastics'!D15="","",'HVC Plastics'!D15)</f>
        <v>Contribution to the circular economy</v>
      </c>
      <c r="F71" s="76" t="str">
        <f>IF('HVC Plastics'!E15="","",'HVC Plastics'!E15)</f>
        <v>yes/no</v>
      </c>
      <c r="G71" s="76" t="str">
        <f>IF('HVC Plastics'!F15="","",'HVC Plastics'!F15)</f>
        <v>The topic of circular economy, which includes steps upstream of recycling such as avoidance, reduction and reuse, should be strategically anchored in the company through, for example, plans for increasing the use of recycled plastics in production or adjustments to the product design to enable reprocessing. Key questions for this indicator are: (How) Is the suitability of the primary product for reprocessing reflected?</v>
      </c>
      <c r="H71" s="76" t="str">
        <f>IF('HVC Plastics'!G15="","",'HVC Plastics'!G15)</f>
        <v>yes</v>
      </c>
      <c r="I71" s="76" t="str">
        <f>IF('HVC Plastics'!H15="","",'HVC Plastics'!H15)</f>
        <v/>
      </c>
    </row>
    <row r="72" spans="2:9" ht="120.75" hidden="1" thickBot="1">
      <c r="B72" s="94" t="s">
        <v>267</v>
      </c>
      <c r="C72" s="76" t="str">
        <f>IF('HVC Plastics'!B16="","",'HVC Plastics'!B16)</f>
        <v>Recycling</v>
      </c>
      <c r="D72" s="76" t="str">
        <f>IF('HVC Plastics'!C16="X","Key indicator","extended indicator")</f>
        <v>extended indicator</v>
      </c>
      <c r="E72" s="76" t="str">
        <f>IF('HVC Plastics'!D16="","",'HVC Plastics'!D16)</f>
        <v>Material recycling</v>
      </c>
      <c r="F72" s="76" t="str">
        <f>IF('HVC Plastics'!E16="","",'HVC Plastics'!E16)</f>
        <v>Share of recyclates in total feedstock use (%)</v>
      </c>
      <c r="G72" s="76" t="str">
        <f>IF('HVC Plastics'!F16="","",'HVC Plastics'!F16)</f>
        <v>This indicator is to be considered primarily at the compounder's level.</v>
      </c>
      <c r="H72" s="76" t="str">
        <f>IF('HVC Plastics'!G16="","",'HVC Plastics'!G16)</f>
        <v>Better than sector average or best-in-progress</v>
      </c>
      <c r="I72" s="76" t="str">
        <f>IF('HVC Plastics'!H16="","",'HVC Plastics'!H16)</f>
        <v>May lead to downgrades of material/properties. This is a problem especially in the food sector or safety-relevant plastics. Moreover, not every plastic can be melted down. Only chemical recycling then remains as an option.</v>
      </c>
    </row>
    <row r="73" spans="2:9" ht="90.75" hidden="1" thickBot="1">
      <c r="B73" s="94" t="s">
        <v>267</v>
      </c>
      <c r="C73" s="76" t="str">
        <f>IF('HVC Plastics'!B17="","",'HVC Plastics'!B17)</f>
        <v>Recycling</v>
      </c>
      <c r="D73" s="76" t="str">
        <f>IF('HVC Plastics'!C17="X","Key indicator","extended indicator")</f>
        <v>extended indicator</v>
      </c>
      <c r="E73" s="76" t="str">
        <f>IF('HVC Plastics'!D17="","",'HVC Plastics'!D17)</f>
        <v xml:space="preserve">Chemical recycling (mechanical recycling) </v>
      </c>
      <c r="F73" s="76" t="str">
        <f>IF('HVC Plastics'!E17="","",'HVC Plastics'!E17)</f>
        <v>Share of materials from chemical recycling in total feedstock use (%)</v>
      </c>
      <c r="G73" s="76" t="str">
        <f>IF('HVC Plastics'!F17="","",'HVC Plastics'!F17)</f>
        <v>WWF comment: Acceptable as a niche solution. The process is currently still being developed. In particular, issues related to energy, environmental and pollutant footprints need to be clarified. Chemical recycling is extremely energy-intensive, so actual savings must be evaluated.</v>
      </c>
      <c r="H73" s="76" t="str">
        <f>IF('HVC Plastics'!G17="","",'HVC Plastics'!G17)</f>
        <v>Better than sector average or best-in-progress</v>
      </c>
      <c r="I73" s="76" t="str">
        <f>IF('HVC Plastics'!H17="","",'HVC Plastics'!H17)</f>
        <v/>
      </c>
    </row>
    <row r="74" spans="2:9" ht="60.75" hidden="1" thickBot="1">
      <c r="B74" s="94" t="s">
        <v>210</v>
      </c>
      <c r="C74" s="76" t="str">
        <f>IF('Electricity generation'!B10="","",'Electricity generation'!B10)</f>
        <v>Technology</v>
      </c>
      <c r="D74" s="76" t="str">
        <f>IF('Electricity generation'!C10="X","Key indicator","extended indicator")</f>
        <v>Key indicator</v>
      </c>
      <c r="E74" s="76" t="str">
        <f>IF('Electricity generation'!D10="","",'Electricity generation'!D10)</f>
        <v>Emission intensity of the created electricity mix</v>
      </c>
      <c r="F74" s="76" t="str">
        <f>IF('Electricity generation'!E10="","",'Electricity generation'!E10)</f>
        <v>t CO2e /MWh</v>
      </c>
      <c r="G74" s="76" t="str">
        <f>IF('Electricity generation'!F10="","",'Electricity generation'!F10)</f>
        <v>Expanded to include CO2 equivalents (CO2e), as other greenhouse gases also play a role in the energy mix.</v>
      </c>
      <c r="H74" s="76" t="str">
        <f>IF('Electricity generation'!G10="","",'Electricity generation'!G10)</f>
        <v>Agora CN 2045 can be used as a reference. Derived from this: in 2045 = 0 tCO2e/MWh</v>
      </c>
      <c r="I74" s="76" t="str">
        <f>IF('Electricity generation'!H10="","",'Electricity generation'!H10)</f>
        <v/>
      </c>
    </row>
    <row r="75" spans="2:9" ht="135.75" hidden="1" thickBot="1">
      <c r="B75" s="94" t="s">
        <v>210</v>
      </c>
      <c r="C75" s="76" t="str">
        <f>IF('Electricity generation'!B11="","",'Electricity generation'!B11)</f>
        <v>Technology</v>
      </c>
      <c r="D75" s="76" t="str">
        <f>IF('Electricity generation'!C11="X","Key indicator","extended indicator")</f>
        <v>Key indicator</v>
      </c>
      <c r="E75" s="76" t="str">
        <f>IF('Electricity generation'!D11="","",'Electricity generation'!D11)</f>
        <v>Share of renewable electricity (PV, wind)</v>
      </c>
      <c r="F75" s="76" t="str">
        <f>IF('Electricity generation'!E11="","",'Electricity generation'!E11)</f>
        <v>Share of electricity produced from renewables in total electricity production (%)</v>
      </c>
      <c r="G75" s="76" t="str">
        <f>IF('Electricity generation'!F11="","",'Electricity generation'!F11)</f>
        <v>The production of green hydrogen is so energy-intensive that it is of secondary importance for electricity generation; Germany’s renewable energy goals may even be more ambitious in this respect.</v>
      </c>
      <c r="H75" s="76" t="str">
        <f>IF('Electricity generation'!G11="","",'Electricity generation'!G11)</f>
        <v>Agora CN 2045 can be used as a reference. Derived from this: Share of electricity from renewables in net electricity generation for 2025: 57%, 2030: 73%, 2035: 83%, 2040: 93%, 2045: 100% (incl. storage+hydrogen).</v>
      </c>
      <c r="I75" s="76" t="str">
        <f>IF('Electricity generation'!H11="","",'Electricity generation'!H11)</f>
        <v/>
      </c>
    </row>
    <row r="76" spans="2:9" ht="105.75" hidden="1" thickBot="1">
      <c r="B76" s="94" t="s">
        <v>210</v>
      </c>
      <c r="C76" s="76" t="str">
        <f>IF('Electricity generation'!B12="","",'Electricity generation'!B12)</f>
        <v>Technology</v>
      </c>
      <c r="D76" s="76" t="str">
        <f>IF('Electricity generation'!C12="X","Key indicator","extended indicator")</f>
        <v>Key indicator</v>
      </c>
      <c r="E76" s="76" t="str">
        <f>IF('Electricity generation'!D12="","",'Electricity generation'!D12)</f>
        <v xml:space="preserve">Phase-out of natural gas </v>
      </c>
      <c r="F76" s="76" t="str">
        <f>IF('Electricity generation'!E12="","",'Electricity generation'!E12)</f>
        <v xml:space="preserve">Phase-out plan including year </v>
      </c>
      <c r="G76" s="76" t="str">
        <f>IF('Electricity generation'!F12="","",'Electricity generation'!F12)</f>
        <v>As a bridge-technology, electricity generation from natural gas will initially increase and, according to Agora KN 2045, will be significantly reduced from 2030. A complete phase-out by 2045 should be defined in the phase-out plan.</v>
      </c>
      <c r="H76" s="76" t="str">
        <f>IF('Electricity generation'!G12="","",'Electricity generation'!G12)</f>
        <v xml:space="preserve">Agora CN 2045 can be used as a reference. Derived from this: 2025: 102 TWh; 2030: 135TWh; 2035: 115TWh; 2040: 54 TWh; 2045: 0 TWh
</v>
      </c>
      <c r="I76" s="76" t="str">
        <f>IF('Electricity generation'!H12="","",'Electricity generation'!H12)</f>
        <v/>
      </c>
    </row>
    <row r="77" spans="2:9" ht="105.75" hidden="1" thickBot="1">
      <c r="B77" s="94" t="s">
        <v>210</v>
      </c>
      <c r="C77" s="76" t="str">
        <f>IF('Electricity generation'!B13="","",'Electricity generation'!B13)</f>
        <v>Technology</v>
      </c>
      <c r="D77" s="76" t="str">
        <f>IF('Electricity generation'!C13="X","Key indicator","extended indicator")</f>
        <v>Key indicator</v>
      </c>
      <c r="E77" s="76" t="str">
        <f>IF('Electricity generation'!D13="","",'Electricity generation'!D13)</f>
        <v>Phase-out of coal</v>
      </c>
      <c r="F77" s="76" t="str">
        <f>IF('Electricity generation'!E13="","",'Electricity generation'!E13)</f>
        <v xml:space="preserve">Phase-out plan including year </v>
      </c>
      <c r="G77" s="76" t="str">
        <f>IF('Electricity generation'!F13="","",'Electricity generation'!F13)</f>
        <v xml:space="preserve">A coal phase-out should be communicated with a public commitment made by the company.
In addition, the publication of tenders for hard coal and phase-out plan for lignite.
</v>
      </c>
      <c r="H77" s="76" t="str">
        <f>IF('Electricity generation'!G13="","",'Electricity generation'!G13)</f>
        <v>Agora CN 2045 can be used as a reference. Derived from this: 2030 (Exit year)</v>
      </c>
      <c r="I77" s="76" t="str">
        <f>IF('Electricity generation'!H13="","",'Electricity generation'!H13)</f>
        <v>In Germany, the coal phase-out is mandated by law for 2038 at the latest. However, a more ambitious phase-out plan is advisable, as "ideally 2030" is set as the phase-out date in the coalition agreement.</v>
      </c>
    </row>
    <row r="78" spans="2:9" ht="60.75" hidden="1" thickBot="1">
      <c r="B78" s="94" t="s">
        <v>210</v>
      </c>
      <c r="C78" s="76" t="str">
        <f>IF('Electricity generation'!B14="","",'Electricity generation'!B14)</f>
        <v>Technology</v>
      </c>
      <c r="D78" s="76" t="str">
        <f>IF('Electricity generation'!C14="X","Key indicator","extended indicator")</f>
        <v>extended indicator</v>
      </c>
      <c r="E78" s="76" t="str">
        <f>IF('Electricity generation'!D14="","",'Electricity generation'!D14)</f>
        <v>Expansion of storage capacity</v>
      </c>
      <c r="F78" s="76" t="str">
        <f>IF('Electricity generation'!E14="","",'Electricity generation'!E14)</f>
        <v>Share of storage of average daily production in total electricity production (%)</v>
      </c>
      <c r="G78" s="76" t="str">
        <f>IF('Electricity generation'!F14="","",'Electricity generation'!F14)</f>
        <v>Benchmark refers to new plants to be built.
Comment: accounts for a rather small share in Agora 2045</v>
      </c>
      <c r="H78" s="76" t="str">
        <f>IF('Electricity generation'!G14="","",'Electricity generation'!G14)</f>
        <v>At least 25% for new plants (Reference value based on the discussion with PtP workshop participants)</v>
      </c>
      <c r="I78" s="76" t="str">
        <f>IF('Electricity generation'!H14="","",'Electricity generation'!H14)</f>
        <v/>
      </c>
    </row>
    <row r="79" spans="2:9" ht="135.75" hidden="1" thickBot="1">
      <c r="B79" s="94" t="s">
        <v>211</v>
      </c>
      <c r="C79" s="76" t="str">
        <f>IF(Steel!B10="","",Steel!B10)</f>
        <v>Energy</v>
      </c>
      <c r="D79" s="76" t="str">
        <f>IF(Steel!C10="X","Key indicator","extended indicator")</f>
        <v>Key indicator</v>
      </c>
      <c r="E79" s="76" t="str">
        <f>IF(Steel!D10="","",Steel!D10)</f>
        <v>Electric arc furnace (EAF): Emission intensity of the electricity</v>
      </c>
      <c r="F79" s="76" t="str">
        <f>IF(Steel!E10="","",Steel!E10)</f>
        <v>gCO2e/kWh</v>
      </c>
      <c r="G79" s="76" t="str">
        <f>IF(Steel!F10="","",Steel!F10)</f>
        <v/>
      </c>
      <c r="H79" s="76" t="str">
        <f>IF(Steel!G10="","",Steel!G10)</f>
        <v>Agora CN 2045 can be used as a reference. Derived from this: Minimum electricity intensity of the Agora 2045 electricity sector scenario. Reference values in gCO2e/kWh: 2025: 0.31; 2030: 0.14; 2035: 0.07; 2040: 0.02; 2045: -0.02</v>
      </c>
      <c r="I79" s="76" t="str">
        <f>IF(Steel!H10="","",Steel!H10)</f>
        <v xml:space="preserve">Expansion of grid infrastructure and renewable energy in the electricity sector </v>
      </c>
    </row>
    <row r="80" spans="2:9" ht="90.75" hidden="1" thickBot="1">
      <c r="B80" s="94" t="s">
        <v>211</v>
      </c>
      <c r="C80" s="76" t="str">
        <f>IF(Steel!B11="","",Steel!B11)</f>
        <v>Energy</v>
      </c>
      <c r="D80" s="76" t="str">
        <f>IF(Steel!C11="X","Key indicator","extended indicator")</f>
        <v>extended indicator</v>
      </c>
      <c r="E80" s="76" t="str">
        <f>IF(Steel!D11="","",Steel!D11)</f>
        <v>Use of green hydrogen according to EU taxonomy (only for hydrogen-based steel production)</v>
      </c>
      <c r="F80" s="76" t="str">
        <f>IF(Steel!E11="","",Steel!E11)</f>
        <v>yes/no</v>
      </c>
      <c r="G80" s="76" t="str">
        <f>IF(Steel!F11="","",Steel!F11)</f>
        <v>Initially, orientation along EU taxonomy as a reference for the emission intensity of hydrogen production. As soon as transformation pathways for 1.5 degree compatible green hydrogen are available, these are to be applied.</v>
      </c>
      <c r="H80" s="76" t="str">
        <f>IF(Steel!G11="","",Steel!G11)</f>
        <v>yes</v>
      </c>
      <c r="I80" s="76" t="str">
        <f>IF(Steel!H11="","",Steel!H11)</f>
        <v>Hydrogen infrastructure; green electricity development; competition for use of green hydrogen or green electricity (e.g. industrial use vs. synthetic fuels)</v>
      </c>
    </row>
    <row r="81" spans="2:9" ht="75.75" hidden="1" thickBot="1">
      <c r="B81" s="94" t="s">
        <v>211</v>
      </c>
      <c r="C81" s="76" t="str">
        <f>IF(Steel!B12="","",Steel!B12)</f>
        <v>Technology</v>
      </c>
      <c r="D81" s="76" t="str">
        <f>IF(Steel!C12="X","Key indicator","extended indicator")</f>
        <v>Key indicator</v>
      </c>
      <c r="E81" s="76" t="str">
        <f>IF(Steel!D12="","",Steel!D12)</f>
        <v>Phase-out of conventional blast furnace route without CCS</v>
      </c>
      <c r="F81" s="76" t="str">
        <f>IF(Steel!E12="","",Steel!E12)</f>
        <v>Phase-out pathway: Share of steel produced without CCS in steel production of the blast furnace route (%)</v>
      </c>
      <c r="G81" s="76" t="str">
        <f>IF(Steel!F12="","",Steel!F12)</f>
        <v/>
      </c>
      <c r="H81" s="76" t="str">
        <f>IF(Steel!G12="","",Steel!G12)</f>
        <v>Agora CN 2045 can be used as a reference. Derived from this: 2030: 50% of today’s production; 2045: 0%</v>
      </c>
      <c r="I81" s="76" t="str">
        <f>IF(Steel!H12="","",Steel!H12)</f>
        <v/>
      </c>
    </row>
    <row r="82" spans="2:9" ht="120.75" hidden="1" thickBot="1">
      <c r="B82" s="94" t="s">
        <v>211</v>
      </c>
      <c r="C82" s="76" t="str">
        <f>IF(Steel!B13="","",Steel!B13)</f>
        <v>Technology</v>
      </c>
      <c r="D82" s="76" t="str">
        <f>IF(Steel!C13="X","Key indicator","extended indicator")</f>
        <v>Key indicator</v>
      </c>
      <c r="E82" s="76" t="str">
        <f>IF(Steel!D13="","",Steel!D13)</f>
        <v xml:space="preserve">Scale-up no/low carbon steel </v>
      </c>
      <c r="F82" s="76" t="str">
        <f>IF(Steel!E13="","",Steel!E13)</f>
        <v>Scale-up pathway: share of no /low carbon steel in total steel production (%)</v>
      </c>
      <c r="G82" s="76" t="str">
        <f>IF(Steel!F13="","",Steel!F13)</f>
        <v xml:space="preserve">Definition no/low carbon steel: scrap-based Electric arc furnace (EAF) and green energy; hydrogen-based steel production with green hydrogen, blast furnace route with CCS). WWF comment: Carbon capture plant should be operated with renewable energy. It is absolutely essential to prevent the captured CO2 from being emitted again. </v>
      </c>
      <c r="H82" s="76" t="str">
        <f>IF(Steel!G13="","",Steel!G13)</f>
        <v>Agora CN 2045 can be used as a reference. Derived from this: 2030: 50% (minus transitional technologies with clear phase-out pathway); 2045: 100%</v>
      </c>
      <c r="I82" s="76" t="str">
        <f>IF(Steel!H13="","",Steel!H13)</f>
        <v>Availability of scrap steel; availability of green electricity; availability of green hydrogen); availability CCS</v>
      </c>
    </row>
    <row r="83" spans="2:9" ht="90.75" hidden="1" thickBot="1">
      <c r="B83" s="94" t="s">
        <v>212</v>
      </c>
      <c r="C83" s="76" t="str">
        <f>IF(Cement!B9="","",Cement!B9)</f>
        <v>Energy</v>
      </c>
      <c r="D83" s="76" t="str">
        <f>IF(Cement!C9="X","Key indicator","extended indicator")</f>
        <v>Key indicator</v>
      </c>
      <c r="E83" s="76" t="str">
        <f>IF(Cement!D9="","",Cement!D9)</f>
        <v>Energy mix (improved by switching energy sources)</v>
      </c>
      <c r="F83" s="76" t="str">
        <f>IF(Cement!E9="","",Cement!E9)</f>
        <v>Share of renewable energy in total electricity consumption (%)</v>
      </c>
      <c r="G83" s="76" t="str">
        <f>IF(Cement!F9="","",Cement!F9)</f>
        <v>Assessed in combination with fuel mix</v>
      </c>
      <c r="H83" s="76" t="str">
        <f>IF(Cement!G9="","",Cement!G9)</f>
        <v>A reference can be Agora KN 2045. Derived from this: Increasing over time, up to 100% by 2045 at the latest.</v>
      </c>
      <c r="I83" s="76" t="str">
        <f>IF(Cement!H9="","",Cement!H9)</f>
        <v>Massive expansion of renewable energy, focus: electricity, depending on location. Availability of renewable energy presumably higher in northern Germany.</v>
      </c>
    </row>
    <row r="84" spans="2:9" ht="165.75" hidden="1" thickBot="1">
      <c r="B84" s="94" t="s">
        <v>212</v>
      </c>
      <c r="C84" s="76" t="str">
        <f>IF(Cement!B10="","",Cement!B10)</f>
        <v>Energy</v>
      </c>
      <c r="D84" s="76" t="str">
        <f>IF(Cement!C10="X","Key indicator","extended indicator")</f>
        <v>Key indicator</v>
      </c>
      <c r="E84" s="76" t="str">
        <f>IF(Cement!D10="","",Cement!D10)</f>
        <v>Fuel mix</v>
      </c>
      <c r="F84" s="76" t="str">
        <f>IF(Cement!E10="","",Cement!E10)</f>
        <v>Share of biogenic fuels in the total mix (%)</v>
      </c>
      <c r="G84" s="76" t="str">
        <f>IF(Cement!F10="","",Cement!F10)</f>
        <v>Assessed in combination with energy mix (depending on the plant, fuel mix or energy mix may be more decisive). So far, on average 31 % coal and coke, 0.9 % fuel oil, 0.6 % natural gas and 67.5 % secondary fuels (incl. biogenic components). The current challenge is the residual moisture and corresponding increased heat requirement for drying: a greater share of substitutes, can lead to higher emissions and energy requirements. WWF-comment: Biomass must not compete with food production.</v>
      </c>
      <c r="H84" s="76" t="str">
        <f>IF(Cement!G10="","",Cement!G10)</f>
        <v xml:space="preserve">Increasing share of biogenic fuels over time, up to 100% by 2045 </v>
      </c>
      <c r="I84" s="76" t="str">
        <f>IF(Cement!H10="","",Cement!H10)</f>
        <v/>
      </c>
    </row>
    <row r="85" spans="2:9" ht="75.75" hidden="1" thickBot="1">
      <c r="B85" s="94" t="s">
        <v>212</v>
      </c>
      <c r="C85" s="76" t="str">
        <f>IF(Cement!B11="","",Cement!B11)</f>
        <v>Energy</v>
      </c>
      <c r="D85" s="76" t="str">
        <f>IF(Cement!C11="X","Key indicator","extended indicator")</f>
        <v>Key indicator</v>
      </c>
      <c r="E85" s="76" t="str">
        <f>IF(Cement!D11="","",Cement!D11)</f>
        <v>Thermal energy efficiency</v>
      </c>
      <c r="F85" s="76" t="str">
        <f>IF(Cement!E11="","",Cement!E11)</f>
        <v>Heat recovery rate (%)</v>
      </c>
      <c r="G85" s="76" t="str">
        <f>IF(Cement!F11="","",Cement!F11)</f>
        <v>The thermal energy requirement, which is mainly needed for clinker production, was approx. 2,770 MJ/t of cement in 2019. This can be reduced by using the waste heat or heat recovered n in the process, e.g. for drying or electricity generation.</v>
      </c>
      <c r="H85" s="76" t="str">
        <f>IF(Cement!G11="","",Cement!G11)</f>
        <v xml:space="preserve">
Better than sector average or best-in-progress</v>
      </c>
      <c r="I85" s="76" t="str">
        <f>IF(Cement!H11="","",Cement!H11)</f>
        <v/>
      </c>
    </row>
    <row r="86" spans="2:9" ht="165.75" hidden="1" thickBot="1">
      <c r="B86" s="94" t="s">
        <v>212</v>
      </c>
      <c r="C86" s="76" t="str">
        <f>IF(Cement!B12="","",Cement!B12)</f>
        <v>Energy</v>
      </c>
      <c r="D86" s="76" t="str">
        <f>IF(Cement!C12="X","Key indicator","extended indicator")</f>
        <v>extended indicator</v>
      </c>
      <c r="E86" s="76" t="str">
        <f>IF(Cement!D12="","",Cement!D12)</f>
        <v>Composition of thermal input</v>
      </c>
      <c r="F86" s="76" t="str">
        <f>IF(Cement!E12="","",Cement!E12)</f>
        <v>Share of (green) hydrogen in thermal input (%)</v>
      </c>
      <c r="G86" s="76" t="str">
        <f>IF(Cement!F12="","",Cement!F12)</f>
        <v/>
      </c>
      <c r="H86" s="76" t="str">
        <f>IF(Cement!G12="","",Cement!G12)</f>
        <v xml:space="preserve">Increasing share of (green) hydrogen over time
</v>
      </c>
      <c r="I86" s="76" t="str">
        <f>IF(Cement!H12="","",Cement!H12)</f>
        <v>The development and expansion of hydrogen infrastructure depends on the location. 
As soon as there are development trajectories for green hydrogen, they must be followed as a guide. Until then, existing frameworks can be used as a reference for the emission intensity of hydrogen production (e.g. EU taxonomy).</v>
      </c>
    </row>
    <row r="87" spans="2:9" ht="135.75" hidden="1" thickBot="1">
      <c r="B87" s="94" t="s">
        <v>212</v>
      </c>
      <c r="C87" s="76" t="str">
        <f>IF(Cement!B13="","",Cement!B13)</f>
        <v>Technology</v>
      </c>
      <c r="D87" s="76" t="str">
        <f>IF(Cement!C13="X","Key indicator","extended indicator")</f>
        <v>Key indicator</v>
      </c>
      <c r="E87" s="76" t="str">
        <f>IF(Cement!D13="","",Cement!D13)</f>
        <v>(Planning) use of carbon capture and use technologies (CCCS/CU)</v>
      </c>
      <c r="F87" s="76" t="str">
        <f>IF(Cement!E13="","",Cement!E13)</f>
        <v> yes/no</v>
      </c>
      <c r="G87" s="76" t="str">
        <f>IF(Cement!F13="","",Cement!F13)</f>
        <v>Operation of CCS from 2030 onwards feasible according to Agora CN 2045. 
Capture rates of up to 90% are possible.
WWF comment: Carbon capture plant should be operated with renewable energy. It is absolutely essential to prevent the captured CO2 from being emitted again. In the case of CCU, the life cycle of the end product must be taken into account.</v>
      </c>
      <c r="H87" s="76" t="str">
        <f>IF(Cement!G13="","",Cement!G13)</f>
        <v>yes</v>
      </c>
      <c r="I87" s="76" t="str">
        <f>IF(Cement!H13="","",Cement!H13)</f>
        <v>Company-specific, concerns sites in “favourable” locations (e.g. NRW rather than Bavaria/Brandenburg). 
Reinvestment in oxyfuel technology
Important: CCS not yet approved in Germany, the law is under revision.</v>
      </c>
    </row>
    <row r="88" spans="2:9" ht="150.75" hidden="1" thickBot="1">
      <c r="B88" s="94" t="s">
        <v>212</v>
      </c>
      <c r="C88" s="76" t="str">
        <f>IF(Cement!B14="","",Cement!B14)</f>
        <v>Technology</v>
      </c>
      <c r="D88" s="76" t="str">
        <f>IF(Cement!C14="X","Key indicator","extended indicator")</f>
        <v>extended indicator</v>
      </c>
      <c r="E88" s="76" t="str">
        <f>IF(Cement!D14="","",Cement!D14)</f>
        <v>Electrification process heat</v>
      </c>
      <c r="F88" s="76" t="str">
        <f>IF(Cement!E14="","",Cement!E14)</f>
        <v>Degree of electrification (%)</v>
      </c>
      <c r="G88" s="76" t="str">
        <f>IF(Cement!F14="","",Cement!F14)</f>
        <v>In the cement sector, the electrification of production and processes plays a subordinate role. It requires significant changes in the process or greater effort than the conversion to other gaseous renewable energy sources, such as methane from power-to-gas plants using electricity from renewable energy It can be used in sub-processes, such as calcination, if necessary. Currently, however, this needs to be further developed.</v>
      </c>
      <c r="H88" s="76" t="str">
        <f>IF(Cement!G14="","",Cement!G14)</f>
        <v>Better than sector average or best-in-progress</v>
      </c>
      <c r="I88" s="76" t="str">
        <f>IF(Cement!H14="","",Cement!H14)</f>
        <v/>
      </c>
    </row>
    <row r="89" spans="2:9" ht="195.75" hidden="1" thickBot="1">
      <c r="B89" s="94" t="s">
        <v>212</v>
      </c>
      <c r="C89" s="76" t="str">
        <f>IF(Cement!B15="","",Cement!B15)</f>
        <v>Material</v>
      </c>
      <c r="D89" s="76" t="str">
        <f>IF(Cement!C15="X","Key indicator","extended indicator")</f>
        <v>Key indicator</v>
      </c>
      <c r="E89" s="76" t="str">
        <f>IF(Cement!D15="","",Cement!D15)</f>
        <v>Reduction of clinker factor</v>
      </c>
      <c r="F89" s="76" t="str">
        <f>IF(Cement!E15="","",Cement!E15)</f>
        <v>Clinker factor (number)</v>
      </c>
      <c r="G89" s="76" t="str">
        <f>IF(Cement!F15="","",Cement!F15)</f>
        <v>Depending on the product(portfolio), certain uses do not allow (strong) substitution because they reduce or change the cement quality (example use: pavement or bridge?).
Currently, the average value is 0.73. Forecast: by 2050, a reduction to a maximum of 0.67 is conceivable. Although the first plants are already operating with a factor of 0.5 for certain applications, widespread use is not possible. In addition to the common alternative bonding agents (fly ash and slag sand), others are currently being researched and may need to be considered in the future.</v>
      </c>
      <c r="H89" s="76" t="str">
        <f>IF(Cement!G15="","",Cement!G15)</f>
        <v>By 2050, a reduction of the clinker factor to at least 0,67 is possible.</v>
      </c>
      <c r="I89" s="76" t="str">
        <f>IF(Cement!H15="","",Cement!H15)</f>
        <v/>
      </c>
    </row>
    <row r="90" spans="2:9" ht="75.75" hidden="1" thickBot="1">
      <c r="B90" s="94" t="s">
        <v>212</v>
      </c>
      <c r="C90" s="76" t="str">
        <f>IF(Cement!B16="","",Cement!B16)</f>
        <v>Material</v>
      </c>
      <c r="D90" s="76" t="str">
        <f>IF(Cement!C16="X","Key indicator","extended indicator")</f>
        <v>extended indicator</v>
      </c>
      <c r="E90" s="76" t="str">
        <f>IF(Cement!D16="","",Cement!D16)</f>
        <v>Use of pre-calcined clays</v>
      </c>
      <c r="F90" s="76" t="str">
        <f>IF(Cement!E16="","",Cement!E16)</f>
        <v>Share of pre-calcined clays in the material mix (%)</v>
      </c>
      <c r="G90" s="76" t="str">
        <f>IF(Cement!F16="","",Cement!F16)</f>
        <v>Possible from 2030, caution: use could cause clinker factor to rise again. In addition to fuel demand, also reduces specific process-related emissions. However, technical adjustments to the process are necessary.</v>
      </c>
      <c r="H90" s="76" t="str">
        <f>IF(Cement!G16="","",Cement!G16)</f>
        <v>By 2050, a reduction of the clinker factor to at least 0,67 is possible.</v>
      </c>
      <c r="I90" s="76" t="str">
        <f>IF(Cement!H16="","",Cement!H16)</f>
        <v/>
      </c>
    </row>
    <row r="91" spans="2:9" ht="60.75" hidden="1" thickBot="1">
      <c r="B91" s="94" t="s">
        <v>212</v>
      </c>
      <c r="C91" s="76" t="str">
        <f>IF(Cement!B17="","",Cement!B17)</f>
        <v>Material</v>
      </c>
      <c r="D91" s="76" t="str">
        <f>IF(Cement!C17="X","Key indicator","extended indicator")</f>
        <v>extended indicator</v>
      </c>
      <c r="E91" s="76" t="str">
        <f>IF(Cement!D17="","",Cement!D17)</f>
        <v>Contribution to circular economy</v>
      </c>
      <c r="F91" s="76" t="str">
        <f>IF(Cement!E17="","",Cement!E17)</f>
        <v>Use of industrial by-products/co-products (yes/no)</v>
      </c>
      <c r="G91" s="76" t="str">
        <f>IF(Cement!F17="","",Cement!F17)</f>
        <v>This includes e.g. lime sludge from drinking water treatment. Availability depends on the production location. Use may contribute to increased energy requirements (drying).</v>
      </c>
      <c r="H91" s="76" t="str">
        <f>IF(Cement!G17="","",Cement!G17)</f>
        <v>yes</v>
      </c>
      <c r="I91" s="76" t="str">
        <f>IF(Cement!H17="","",Cement!H17)</f>
        <v/>
      </c>
    </row>
    <row r="92" spans="2:9" ht="375.75" hidden="1" thickBot="1">
      <c r="B92" s="94" t="s">
        <v>213</v>
      </c>
      <c r="C92" s="76" t="str">
        <f>IF('Freight transport by road'!B9="","",'Freight transport by road'!B9)</f>
        <v>Technology</v>
      </c>
      <c r="D92" s="76" t="str">
        <f>IF('Freight transport by road'!C9="X","Key indicator","extended indicator")</f>
        <v>Key indicator</v>
      </c>
      <c r="E92" s="76" t="str">
        <f>IF('Freight transport by road'!D9="","",'Freight transport by road'!D9)</f>
        <v xml:space="preserve">Drive mix </v>
      </c>
      <c r="F92" s="76" t="str">
        <f>IF('Freight transport by road'!E9="","",'Freight transport by road'!E9)</f>
        <v>Share of alternative drive types per fleet segment (%)</v>
      </c>
      <c r="G92" s="76" t="str">
        <f>IF('Freight transport by road'!F9="","",'Freight transport by road'!F9)</f>
        <v>The indicator relates to all drive types and to the existing total fleet (not only newly registered vehicles).
Share of alternative drive types must increase over time (to 100% in 2045). Alternative drive types are electric drives and fuel cells (H2). 
Examples of drive types are diesel hybrid (plug in, eHighway HGVs), battery electric vehicles (BEV), eHighway BEV HGVs, internal combustion engine.</v>
      </c>
      <c r="H92" s="76" t="str">
        <f>IF('Freight transport by road'!G9="","",'Freight transport by road'!G9)</f>
        <v xml:space="preserve">Share of alternative drive types must increase over time (to 100% in 2045); change in drive mix over time can be taken from the scenario (in this case Agora 2045: 2030 Internal combustion engine: 75%; fuel cell: 3%; electric motor (battery only): 9%; electric motor (overhead power cable + battery): 13%; 2040 Internal combustion engine: 11%; fuel cell: 21%; electric motor (battery only): 42%; electric motor (overhead power cable + battery): 26%; 2050 Internal combustion engine: 0%; fuel cell: 24%; electric motor (battery only): 49%; electric motor (overhead power cable + battery): 27%.)
</v>
      </c>
      <c r="I92" s="76" t="str">
        <f>IF('Freight transport by road'!H9="","",'Freight transport by road'!H9)</f>
        <v>Depends on the availability of green hydrogen, eHighway HGVs, battery electric farm vehicles and the assumption that renewable electricity will be available and used.</v>
      </c>
    </row>
    <row r="93" spans="2:9" ht="180.75" hidden="1" thickBot="1">
      <c r="B93" s="94" t="s">
        <v>213</v>
      </c>
      <c r="C93" s="76" t="str">
        <f>IF('Freight transport by road'!B10="","",'Freight transport by road'!B10)</f>
        <v>Technology</v>
      </c>
      <c r="D93" s="76" t="str">
        <f>IF('Freight transport by road'!C10="X","Key indicator","extended indicator")</f>
        <v>extended indicator</v>
      </c>
      <c r="E93" s="76" t="str">
        <f>IF('Freight transport by road'!D10="","",'Freight transport by road'!D10)</f>
        <v xml:space="preserve">Phase-out of internal combustion engine </v>
      </c>
      <c r="F93" s="76" t="str">
        <f>IF('Freight transport by road'!E10="","",'Freight transport by road'!E10)</f>
        <v>Date</v>
      </c>
      <c r="G93" s="76" t="str">
        <f>IF('Freight transport by road'!F10="","",'Freight transport by road'!F10)</f>
        <v xml:space="preserve">Vehicle % per fleet segment with internal combustion engine; by 2040, extensive phase-out across all truck segments </v>
      </c>
      <c r="H93" s="76" t="str">
        <f>IF('Freight transport by road'!G10="","",'Freight transport by road'!G10)</f>
        <v>Benchmark energy mix can be taken from scenario (here Agora 2045: 2030 diesel: 75%; synthetic fuels: 0%; green electricity: 22%; green hydrogen: 3%; 2040 diesel: 8%; synthetic fuels: 3%; green electricity: 68%; Green hydrogen: 21%; 2050 diesel: 0%; synthetic fuels: 0%; green electricity: 76%; green hydrogen: 24%)</v>
      </c>
      <c r="I93" s="76" t="str">
        <f>IF('Freight transport by road'!H10="","",'Freight transport by road'!H10)</f>
        <v>Depends on the availability of green hydrogen, eHighway HGVs, battery electric farm vehicles and the assumption that renewable electricity will be available and used.</v>
      </c>
    </row>
    <row r="94" spans="2:9" ht="409.6" hidden="1" thickBot="1">
      <c r="B94" s="94" t="s">
        <v>213</v>
      </c>
      <c r="C94" s="76" t="str">
        <f>IF('Freight transport by road'!B11="","",'Freight transport by road'!B11)</f>
        <v>Energy</v>
      </c>
      <c r="D94" s="76" t="str">
        <f>IF('Freight transport by road'!C11="X","Key indicator","extended indicator")</f>
        <v>Key indicator</v>
      </c>
      <c r="E94" s="76" t="str">
        <f>IF('Freight transport by road'!D11="","",'Freight transport by road'!D11)</f>
        <v>Fuel mix 
(interim indicator for the next 10 years)</v>
      </c>
      <c r="F94" s="76" t="str">
        <f>IF('Freight transport by road'!E11="","",'Freight transport by road'!E11)</f>
        <v>Share of biofuels blended into Diesel (%)</v>
      </c>
      <c r="G94" s="76" t="str">
        <f>IF('Freight transport by road'!F11="","",'Freight transport by road'!F11)</f>
        <v>The indicator only relates to non-electric drives. 
Share of zero-emissions energy sources must increase over time (to 100% in 2045). Zero-emissions energy sources are green electricity, green hydrogen, synthetic fuels.
Comment about biofuels as a transitional solution (not explicitly in the Agora 2045 scenario): 
Biofuels only as a transitional solution until hydrogen, eHighway HGVs, battery electric vehicles are available. Biofuels can only be used in limited quantities as a transitional solution (proposal: until 2030), as the available potential is very limited and there is competition with other uses (e.g. industry).
Remaining diesel share from scenario (over time, see benchmark) can be partially replaced by biofuels. This is mainly about drop-in fuels - i.e. blending diesel with biofuels or running on 100% HVO biodiesel or bio-CNG or bio-LNG from manure. For biofuels, ~7% blending is currently the norm; an increase to 15-20% is being discussed in the EU. For this purpose, an increase in the share of bioethanol would be possible.
Only sustainable second and third generation biofuel options can serve as a bridge solution. Sustainable fuel options already available today are biodiesel and HVO/HEFA fuels based on animal fats and used fats as well as biomethane based on fermentable feedstocks (including excrement from agricultural production, biowaste);. Future options include bio-SNG (synthetic natural gas) and biomass-to-liquid fuels (BtL) based on lignocellulosic material (including straw, forest residues, waste wood) as well as fuels based on algae and bacteria. (for more information, see also “Klimafreundlicher Verkehr 2050” [in German: Climate-Friendly Transport 2050](WWF publication))
Comment about benchmark: 
The synthetic fuel share is derived from the scenario therefore listed for consistency. However, the majority of synthetic fuels are earmarked for other sectors, as they are primarily part of the solution for these. Synthetic fuels are included in the benchmark to a small extent and only on a transitional basis.
“Diesel” includes all types of diesel (Agora CN 45 does not make a distinction here).</v>
      </c>
      <c r="H94" s="76" t="str">
        <f>IF('Freight transport by road'!G11="","",'Freight transport by road'!G11)</f>
        <v xml:space="preserve">Agora CN 2045 can be used as a reference. Derived from this: The share of Diesel is 75% in 2030; 8% in 2040. The diesel should have the highest possible biofuel blending-percentage (ideally, the legal maximum). </v>
      </c>
      <c r="I94" s="76" t="str">
        <f>IF('Freight transport by road'!H11="","",'Freight transport by road'!H11)</f>
        <v>Maximum biofuel blending percentages are often legally defined.</v>
      </c>
    </row>
    <row r="95" spans="2:9" ht="15.75" thickTop="1">
      <c r="B95" s="109"/>
      <c r="C95" s="109"/>
      <c r="D95" s="109"/>
      <c r="E95" s="109"/>
      <c r="F95" s="109"/>
      <c r="G95" s="109"/>
      <c r="H95" s="109"/>
      <c r="I95" s="109"/>
    </row>
    <row r="99" spans="2:2">
      <c r="B99" t="s">
        <v>216</v>
      </c>
    </row>
  </sheetData>
  <sheetProtection sheet="1" autoFilter="0"/>
  <mergeCells count="2">
    <mergeCell ref="B95:I95"/>
    <mergeCell ref="B2:I2"/>
  </mergeCells>
  <pageMargins left="0.7" right="0.7" top="0.78740157499999996" bottom="0.78740157499999996"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41826-824B-48A8-8849-4E015E4520C3}">
  <dimension ref="B1:G32"/>
  <sheetViews>
    <sheetView showGridLines="0" zoomScale="80" zoomScaleNormal="80" workbookViewId="0">
      <selection activeCell="G29" sqref="G29"/>
    </sheetView>
  </sheetViews>
  <sheetFormatPr baseColWidth="10" defaultColWidth="10.85546875" defaultRowHeight="15"/>
  <cols>
    <col min="1" max="1" width="5.5703125" customWidth="1"/>
    <col min="2" max="3" width="35.5703125" customWidth="1"/>
    <col min="4" max="6" width="50.5703125" customWidth="1"/>
    <col min="7" max="7" width="50.5703125" style="2" customWidth="1"/>
  </cols>
  <sheetData>
    <row r="1" spans="2:7" ht="5.0999999999999996" customHeight="1">
      <c r="B1" s="111"/>
      <c r="C1" s="111"/>
      <c r="D1" s="111"/>
    </row>
    <row r="2" spans="2:7" s="21" customFormat="1" ht="30" customHeight="1">
      <c r="B2" s="112" t="s">
        <v>14</v>
      </c>
      <c r="C2" s="112"/>
      <c r="D2" s="112"/>
      <c r="E2" s="78"/>
      <c r="G2" s="22"/>
    </row>
    <row r="3" spans="2:7" s="21" customFormat="1" ht="30" customHeight="1">
      <c r="B3" s="113" t="s">
        <v>234</v>
      </c>
      <c r="C3" s="113"/>
      <c r="D3" s="113"/>
      <c r="E3" s="79"/>
      <c r="G3" s="22"/>
    </row>
    <row r="4" spans="2:7" ht="26.25">
      <c r="D4" s="11"/>
    </row>
    <row r="5" spans="2:7" ht="15.6" customHeight="1">
      <c r="D5" s="11"/>
    </row>
    <row r="6" spans="2:7" s="15" customFormat="1" ht="65.099999999999994" customHeight="1">
      <c r="B6" s="60" t="s">
        <v>16</v>
      </c>
      <c r="C6" s="57" t="s">
        <v>192</v>
      </c>
      <c r="D6" s="56" t="s">
        <v>17</v>
      </c>
      <c r="E6" s="57" t="s">
        <v>18</v>
      </c>
      <c r="F6" s="56" t="s">
        <v>19</v>
      </c>
      <c r="G6" s="56" t="s">
        <v>20</v>
      </c>
    </row>
    <row r="7" spans="2:7" ht="47.25">
      <c r="B7" s="73" t="s">
        <v>21</v>
      </c>
      <c r="C7" s="59" t="s">
        <v>23</v>
      </c>
      <c r="D7" s="83" t="s">
        <v>229</v>
      </c>
      <c r="E7" s="48" t="s">
        <v>22</v>
      </c>
      <c r="F7" s="48" t="s">
        <v>230</v>
      </c>
      <c r="G7" s="84" t="s">
        <v>24</v>
      </c>
    </row>
    <row r="8" spans="2:7" ht="78.75">
      <c r="B8" s="73" t="s">
        <v>21</v>
      </c>
      <c r="C8" s="59" t="s">
        <v>23</v>
      </c>
      <c r="D8" s="48" t="s">
        <v>25</v>
      </c>
      <c r="E8" s="48" t="s">
        <v>381</v>
      </c>
      <c r="F8" s="48" t="s">
        <v>26</v>
      </c>
      <c r="G8" s="85" t="s">
        <v>246</v>
      </c>
    </row>
    <row r="9" spans="2:7" ht="126">
      <c r="B9" s="73" t="s">
        <v>21</v>
      </c>
      <c r="C9" s="49" t="s">
        <v>28</v>
      </c>
      <c r="D9" s="83" t="s">
        <v>27</v>
      </c>
      <c r="E9" s="48" t="s">
        <v>396</v>
      </c>
      <c r="F9" s="48"/>
      <c r="G9" s="48" t="s">
        <v>29</v>
      </c>
    </row>
    <row r="10" spans="2:7" ht="173.25">
      <c r="B10" s="73" t="s">
        <v>21</v>
      </c>
      <c r="C10" s="49" t="s">
        <v>28</v>
      </c>
      <c r="D10" s="83" t="s">
        <v>30</v>
      </c>
      <c r="E10" s="48" t="s">
        <v>176</v>
      </c>
      <c r="F10" s="48" t="s">
        <v>31</v>
      </c>
      <c r="G10" s="48" t="s">
        <v>32</v>
      </c>
    </row>
    <row r="11" spans="2:7" ht="204.75">
      <c r="B11" s="74" t="s">
        <v>33</v>
      </c>
      <c r="C11" s="51" t="s">
        <v>23</v>
      </c>
      <c r="D11" s="50" t="s">
        <v>174</v>
      </c>
      <c r="E11" s="50" t="s">
        <v>34</v>
      </c>
      <c r="F11" s="50" t="s">
        <v>242</v>
      </c>
      <c r="G11" s="50" t="s">
        <v>24</v>
      </c>
    </row>
    <row r="12" spans="2:7" ht="157.5">
      <c r="B12" s="74" t="s">
        <v>33</v>
      </c>
      <c r="C12" s="51" t="s">
        <v>23</v>
      </c>
      <c r="D12" s="50" t="s">
        <v>175</v>
      </c>
      <c r="E12" s="50" t="s">
        <v>34</v>
      </c>
      <c r="F12" s="50" t="s">
        <v>243</v>
      </c>
      <c r="G12" s="50" t="s">
        <v>24</v>
      </c>
    </row>
    <row r="13" spans="2:7" ht="409.5">
      <c r="B13" s="72" t="s">
        <v>35</v>
      </c>
      <c r="C13" s="54" t="s">
        <v>23</v>
      </c>
      <c r="D13" s="53" t="s">
        <v>404</v>
      </c>
      <c r="E13" s="53" t="s">
        <v>36</v>
      </c>
      <c r="F13" s="53" t="s">
        <v>405</v>
      </c>
      <c r="G13" s="53" t="s">
        <v>397</v>
      </c>
    </row>
    <row r="14" spans="2:7" ht="228.75">
      <c r="B14" s="72" t="s">
        <v>35</v>
      </c>
      <c r="C14" s="54" t="s">
        <v>23</v>
      </c>
      <c r="D14" s="53" t="s">
        <v>239</v>
      </c>
      <c r="E14" s="53" t="s">
        <v>34</v>
      </c>
      <c r="F14" s="53" t="s">
        <v>203</v>
      </c>
      <c r="G14" s="53" t="s">
        <v>24</v>
      </c>
    </row>
    <row r="15" spans="2:7" ht="110.25">
      <c r="B15" s="72" t="s">
        <v>35</v>
      </c>
      <c r="C15" s="55" t="s">
        <v>28</v>
      </c>
      <c r="D15" s="53" t="s">
        <v>37</v>
      </c>
      <c r="E15" s="53" t="s">
        <v>34</v>
      </c>
      <c r="F15" s="53" t="s">
        <v>244</v>
      </c>
      <c r="G15" s="53" t="s">
        <v>24</v>
      </c>
    </row>
    <row r="16" spans="2:7" ht="295.5">
      <c r="B16" s="72" t="s">
        <v>35</v>
      </c>
      <c r="C16" s="55" t="s">
        <v>28</v>
      </c>
      <c r="D16" s="53" t="s">
        <v>38</v>
      </c>
      <c r="E16" s="53" t="s">
        <v>34</v>
      </c>
      <c r="F16" s="53" t="s">
        <v>39</v>
      </c>
      <c r="G16" s="53" t="s">
        <v>411</v>
      </c>
    </row>
    <row r="17" spans="2:7" ht="126">
      <c r="B17" s="75" t="s">
        <v>40</v>
      </c>
      <c r="C17" s="71" t="s">
        <v>23</v>
      </c>
      <c r="D17" s="69" t="s">
        <v>240</v>
      </c>
      <c r="E17" s="69" t="s">
        <v>382</v>
      </c>
      <c r="F17" s="69" t="s">
        <v>245</v>
      </c>
      <c r="G17" s="69" t="s">
        <v>41</v>
      </c>
    </row>
    <row r="18" spans="2:7" ht="47.25">
      <c r="B18" s="75" t="s">
        <v>40</v>
      </c>
      <c r="C18" s="70" t="s">
        <v>28</v>
      </c>
      <c r="D18" s="69" t="s">
        <v>42</v>
      </c>
      <c r="E18" s="69" t="s">
        <v>241</v>
      </c>
      <c r="F18" s="69" t="s">
        <v>177</v>
      </c>
      <c r="G18" s="69" t="s">
        <v>43</v>
      </c>
    </row>
    <row r="20" spans="2:7">
      <c r="B20" t="s">
        <v>214</v>
      </c>
      <c r="G20"/>
    </row>
    <row r="21" spans="2:7">
      <c r="G21"/>
    </row>
    <row r="22" spans="2:7">
      <c r="G22"/>
    </row>
    <row r="23" spans="2:7">
      <c r="G23"/>
    </row>
    <row r="24" spans="2:7">
      <c r="G24"/>
    </row>
    <row r="25" spans="2:7">
      <c r="G25"/>
    </row>
    <row r="26" spans="2:7">
      <c r="G26"/>
    </row>
    <row r="27" spans="2:7">
      <c r="G27"/>
    </row>
    <row r="28" spans="2:7">
      <c r="G28"/>
    </row>
    <row r="29" spans="2:7">
      <c r="G29"/>
    </row>
    <row r="30" spans="2:7">
      <c r="G30"/>
    </row>
    <row r="31" spans="2:7">
      <c r="G31"/>
    </row>
    <row r="32" spans="2:7">
      <c r="G32"/>
    </row>
  </sheetData>
  <sheetProtection algorithmName="SHA-512" hashValue="uCrDiLZPONap8/rhtWqLdqxOv4X5Pjgc6hHjXNdn0vzsCAtZvenbjRRFzreYLybyBPZI2ezCL2ZaoSZGBLpDEw==" saltValue="RekyOGn2yDucYSpGv/wF6w==" spinCount="100000" sheet="1" objects="1" scenarios="1"/>
  <mergeCells count="3">
    <mergeCell ref="B1:D1"/>
    <mergeCell ref="B2:D2"/>
    <mergeCell ref="B3:D3"/>
  </mergeCells>
  <pageMargins left="0.7" right="0.7" top="0.78740157499999996" bottom="0.78740157499999996"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63583-246A-4882-86A8-3C59C766C074}">
  <dimension ref="A1:I14"/>
  <sheetViews>
    <sheetView showGridLines="0" topLeftCell="A8" zoomScale="60" zoomScaleNormal="60" workbookViewId="0">
      <selection activeCell="B14" sqref="B14:H25"/>
    </sheetView>
  </sheetViews>
  <sheetFormatPr baseColWidth="10" defaultColWidth="11.42578125" defaultRowHeight="15"/>
  <cols>
    <col min="1" max="1" width="5.5703125" customWidth="1"/>
    <col min="2" max="3" width="35.5703125" customWidth="1"/>
    <col min="4" max="7" width="50.5703125" customWidth="1"/>
    <col min="8" max="8" width="58.28515625" customWidth="1"/>
  </cols>
  <sheetData>
    <row r="1" spans="1:9" ht="5.0999999999999996" customHeight="1"/>
    <row r="2" spans="1:9" s="21" customFormat="1" ht="30" customHeight="1">
      <c r="A2"/>
      <c r="B2" s="112" t="s">
        <v>60</v>
      </c>
      <c r="C2" s="112"/>
      <c r="D2" s="112"/>
      <c r="E2" s="78"/>
    </row>
    <row r="3" spans="1:9" s="21" customFormat="1" ht="30" customHeight="1">
      <c r="A3"/>
      <c r="B3" s="113" t="s">
        <v>234</v>
      </c>
      <c r="C3" s="113"/>
      <c r="D3" s="113"/>
      <c r="E3" s="79"/>
    </row>
    <row r="4" spans="1:9" ht="57.95" customHeight="1">
      <c r="B4" s="14" t="s">
        <v>45</v>
      </c>
      <c r="C4" s="114" t="s">
        <v>199</v>
      </c>
      <c r="D4" s="114"/>
    </row>
    <row r="5" spans="1:9" ht="50.1" customHeight="1">
      <c r="B5" s="14" t="s">
        <v>48</v>
      </c>
      <c r="C5" s="114" t="s">
        <v>383</v>
      </c>
      <c r="D5" s="114"/>
      <c r="E5" t="s">
        <v>61</v>
      </c>
      <c r="F5" t="s">
        <v>62</v>
      </c>
    </row>
    <row r="6" spans="1:9" ht="99.95" customHeight="1">
      <c r="B6" s="14" t="s">
        <v>63</v>
      </c>
      <c r="C6" s="114" t="s">
        <v>247</v>
      </c>
      <c r="D6" s="114"/>
    </row>
    <row r="7" spans="1:9" ht="108" customHeight="1">
      <c r="B7" s="14" t="s">
        <v>15</v>
      </c>
      <c r="C7" s="114" t="s">
        <v>9</v>
      </c>
      <c r="D7" s="114"/>
    </row>
    <row r="8" spans="1:9" ht="65.099999999999994" customHeight="1">
      <c r="B8" s="60" t="s">
        <v>16</v>
      </c>
      <c r="C8" s="57" t="s">
        <v>193</v>
      </c>
      <c r="D8" s="56" t="s">
        <v>17</v>
      </c>
      <c r="E8" s="57" t="s">
        <v>64</v>
      </c>
      <c r="F8" s="56" t="s">
        <v>19</v>
      </c>
      <c r="G8" s="56" t="s">
        <v>20</v>
      </c>
      <c r="H8" s="58" t="s">
        <v>227</v>
      </c>
    </row>
    <row r="9" spans="1:9" ht="141.75">
      <c r="B9" s="62" t="s">
        <v>65</v>
      </c>
      <c r="C9" s="59" t="s">
        <v>23</v>
      </c>
      <c r="D9" s="86" t="s">
        <v>53</v>
      </c>
      <c r="E9" s="48" t="s">
        <v>248</v>
      </c>
      <c r="F9" s="48" t="s">
        <v>401</v>
      </c>
      <c r="G9" s="84" t="s">
        <v>250</v>
      </c>
      <c r="H9" s="87" t="s">
        <v>184</v>
      </c>
    </row>
    <row r="10" spans="1:9" ht="204.75">
      <c r="B10" s="62" t="s">
        <v>65</v>
      </c>
      <c r="C10" s="59" t="s">
        <v>23</v>
      </c>
      <c r="D10" s="86" t="s">
        <v>67</v>
      </c>
      <c r="E10" s="48" t="s">
        <v>249</v>
      </c>
      <c r="F10" s="48" t="s">
        <v>402</v>
      </c>
      <c r="G10" s="84" t="s">
        <v>251</v>
      </c>
      <c r="H10" s="87" t="s">
        <v>253</v>
      </c>
    </row>
    <row r="11" spans="1:9" ht="126">
      <c r="B11" s="62" t="s">
        <v>65</v>
      </c>
      <c r="C11" s="49" t="s">
        <v>28</v>
      </c>
      <c r="D11" s="86" t="s">
        <v>66</v>
      </c>
      <c r="E11" s="48" t="s">
        <v>232</v>
      </c>
      <c r="F11" s="48" t="s">
        <v>185</v>
      </c>
      <c r="G11" s="84" t="s">
        <v>186</v>
      </c>
      <c r="H11" s="87"/>
      <c r="I11" s="4"/>
    </row>
    <row r="12" spans="1:9" ht="110.25">
      <c r="A12" s="3"/>
      <c r="B12" s="63" t="s">
        <v>68</v>
      </c>
      <c r="C12" s="51" t="s">
        <v>23</v>
      </c>
      <c r="D12" s="50" t="s">
        <v>69</v>
      </c>
      <c r="E12" s="50" t="s">
        <v>70</v>
      </c>
      <c r="F12" s="50" t="s">
        <v>71</v>
      </c>
      <c r="G12" s="50" t="s">
        <v>252</v>
      </c>
      <c r="H12" s="88" t="s">
        <v>254</v>
      </c>
    </row>
    <row r="13" spans="1:9">
      <c r="A13" s="3"/>
    </row>
    <row r="14" spans="1:9">
      <c r="B14" t="s">
        <v>214</v>
      </c>
    </row>
  </sheetData>
  <sheetProtection algorithmName="SHA-512" hashValue="0k2wF75YagSw3DyFXzxUrySbZOJfSlE0V+PCzfokMeuDO9bc7u09M/m9BGe9Nx31rYKFm5ppBOioS+tc1Nl/1g==" saltValue="fp+0d3n9LJLTqvxZX2JulA==" spinCount="100000" sheet="1" objects="1" scenarios="1"/>
  <mergeCells count="6">
    <mergeCell ref="C4:D4"/>
    <mergeCell ref="C6:D6"/>
    <mergeCell ref="C5:D5"/>
    <mergeCell ref="C7:D7"/>
    <mergeCell ref="B2:D2"/>
    <mergeCell ref="B3:D3"/>
  </mergeCells>
  <pageMargins left="0.7" right="0.7" top="0.78740157499999996" bottom="0.78740157499999996"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18EA-485D-43A7-B69A-C84DF2471DCD}">
  <sheetPr>
    <pageSetUpPr fitToPage="1"/>
  </sheetPr>
  <dimension ref="A1:I28"/>
  <sheetViews>
    <sheetView showGridLines="0" zoomScaleNormal="100" workbookViewId="0">
      <selection activeCell="E7" sqref="E7"/>
    </sheetView>
  </sheetViews>
  <sheetFormatPr baseColWidth="10" defaultColWidth="11.42578125" defaultRowHeight="15"/>
  <cols>
    <col min="1" max="1" width="5.5703125" customWidth="1"/>
    <col min="2" max="3" width="35.5703125" style="1" customWidth="1"/>
    <col min="4" max="4" width="50.5703125" style="2" customWidth="1"/>
    <col min="5" max="7" width="50.5703125" style="3" customWidth="1"/>
    <col min="8" max="8" width="65.85546875" style="3" bestFit="1" customWidth="1"/>
    <col min="9" max="9" width="14.140625" customWidth="1"/>
  </cols>
  <sheetData>
    <row r="1" spans="1:9" ht="5.0999999999999996" customHeight="1">
      <c r="B1" s="1" t="s">
        <v>217</v>
      </c>
    </row>
    <row r="2" spans="1:9" s="21" customFormat="1" ht="30" customHeight="1">
      <c r="A2"/>
      <c r="B2" s="115" t="s">
        <v>44</v>
      </c>
      <c r="C2" s="115"/>
      <c r="D2" s="115"/>
      <c r="E2" s="78"/>
      <c r="F2" s="46"/>
      <c r="G2" s="46"/>
      <c r="H2" s="46"/>
    </row>
    <row r="3" spans="1:9" s="21" customFormat="1" ht="30" customHeight="1">
      <c r="A3"/>
      <c r="B3" s="113" t="s">
        <v>234</v>
      </c>
      <c r="C3" s="113"/>
      <c r="D3" s="113"/>
      <c r="E3" s="79"/>
      <c r="F3" s="46"/>
      <c r="G3" s="46"/>
      <c r="H3" s="46"/>
    </row>
    <row r="4" spans="1:9" ht="50.1" customHeight="1">
      <c r="B4" s="14" t="s">
        <v>45</v>
      </c>
      <c r="C4" s="114" t="s">
        <v>46</v>
      </c>
      <c r="D4" s="114"/>
      <c r="G4"/>
      <c r="H4"/>
    </row>
    <row r="5" spans="1:9" ht="89.1" customHeight="1">
      <c r="B5" s="14" t="s">
        <v>48</v>
      </c>
      <c r="C5" s="114" t="s">
        <v>385</v>
      </c>
      <c r="D5" s="114"/>
      <c r="E5" s="3" t="s">
        <v>47</v>
      </c>
      <c r="F5" s="23" t="s">
        <v>49</v>
      </c>
      <c r="G5" s="47"/>
      <c r="H5"/>
    </row>
    <row r="6" spans="1:9" ht="99.95" customHeight="1">
      <c r="B6" s="14" t="s">
        <v>15</v>
      </c>
      <c r="C6" s="114" t="s">
        <v>9</v>
      </c>
      <c r="D6" s="114"/>
      <c r="H6"/>
    </row>
    <row r="7" spans="1:9" ht="65.099999999999994" customHeight="1">
      <c r="B7" s="60" t="s">
        <v>16</v>
      </c>
      <c r="C7" s="57" t="s">
        <v>193</v>
      </c>
      <c r="D7" s="56" t="s">
        <v>17</v>
      </c>
      <c r="E7" s="57" t="s">
        <v>50</v>
      </c>
      <c r="F7" s="56" t="s">
        <v>19</v>
      </c>
      <c r="G7" s="56" t="s">
        <v>20</v>
      </c>
      <c r="H7" s="58" t="s">
        <v>227</v>
      </c>
    </row>
    <row r="8" spans="1:9" ht="31.5">
      <c r="B8" s="62" t="s">
        <v>51</v>
      </c>
      <c r="C8" s="49" t="s">
        <v>28</v>
      </c>
      <c r="D8" s="86" t="s">
        <v>255</v>
      </c>
      <c r="E8" s="48" t="s">
        <v>52</v>
      </c>
      <c r="F8" s="48"/>
      <c r="G8" s="84" t="s">
        <v>54</v>
      </c>
      <c r="H8" s="87"/>
      <c r="I8" s="5"/>
    </row>
    <row r="9" spans="1:9" ht="47.25">
      <c r="B9" s="62" t="s">
        <v>51</v>
      </c>
      <c r="C9" s="49" t="s">
        <v>28</v>
      </c>
      <c r="D9" s="86" t="s">
        <v>53</v>
      </c>
      <c r="E9" s="48" t="s">
        <v>248</v>
      </c>
      <c r="F9" s="48"/>
      <c r="G9" s="84" t="s">
        <v>250</v>
      </c>
      <c r="H9" s="87"/>
      <c r="I9" s="3"/>
    </row>
    <row r="10" spans="1:9" ht="126">
      <c r="B10" s="63" t="s">
        <v>55</v>
      </c>
      <c r="C10" s="51" t="s">
        <v>23</v>
      </c>
      <c r="D10" s="50" t="s">
        <v>56</v>
      </c>
      <c r="E10" s="50" t="s">
        <v>258</v>
      </c>
      <c r="F10" s="50" t="s">
        <v>384</v>
      </c>
      <c r="G10" s="50" t="s">
        <v>264</v>
      </c>
      <c r="H10" s="88" t="s">
        <v>266</v>
      </c>
      <c r="I10" s="5"/>
    </row>
    <row r="11" spans="1:9" ht="42">
      <c r="B11" s="63" t="s">
        <v>55</v>
      </c>
      <c r="C11" s="51" t="s">
        <v>23</v>
      </c>
      <c r="D11" s="50" t="s">
        <v>256</v>
      </c>
      <c r="E11" s="50" t="s">
        <v>259</v>
      </c>
      <c r="F11" s="50"/>
      <c r="G11" s="50" t="s">
        <v>57</v>
      </c>
      <c r="H11" s="88"/>
      <c r="I11" s="5"/>
    </row>
    <row r="12" spans="1:9" ht="126">
      <c r="A12" s="3"/>
      <c r="B12" s="63" t="s">
        <v>55</v>
      </c>
      <c r="C12" s="52" t="s">
        <v>28</v>
      </c>
      <c r="D12" s="50" t="s">
        <v>58</v>
      </c>
      <c r="E12" s="50" t="s">
        <v>34</v>
      </c>
      <c r="F12" s="50" t="s">
        <v>262</v>
      </c>
      <c r="G12" s="50" t="s">
        <v>24</v>
      </c>
      <c r="H12" s="88"/>
      <c r="I12" s="3"/>
    </row>
    <row r="13" spans="1:9" s="3" customFormat="1" ht="113.25">
      <c r="B13" s="64" t="s">
        <v>191</v>
      </c>
      <c r="C13" s="55" t="s">
        <v>28</v>
      </c>
      <c r="D13" s="53" t="s">
        <v>257</v>
      </c>
      <c r="E13" s="53" t="s">
        <v>261</v>
      </c>
      <c r="F13" s="53" t="s">
        <v>412</v>
      </c>
      <c r="G13" s="53" t="s">
        <v>265</v>
      </c>
      <c r="H13" s="89"/>
    </row>
    <row r="14" spans="1:9" s="3" customFormat="1" ht="31.5">
      <c r="B14" s="64" t="s">
        <v>191</v>
      </c>
      <c r="C14" s="55" t="s">
        <v>28</v>
      </c>
      <c r="D14" s="53" t="s">
        <v>59</v>
      </c>
      <c r="E14" s="53" t="s">
        <v>260</v>
      </c>
      <c r="F14" s="53" t="s">
        <v>263</v>
      </c>
      <c r="G14" s="53" t="s">
        <v>54</v>
      </c>
      <c r="H14" s="89"/>
    </row>
    <row r="15" spans="1:9" s="3" customFormat="1" ht="50.1" customHeight="1"/>
    <row r="16" spans="1:9">
      <c r="B16" t="s">
        <v>214</v>
      </c>
      <c r="C16"/>
      <c r="D16"/>
      <c r="E16"/>
      <c r="F16"/>
      <c r="G16"/>
      <c r="H16"/>
    </row>
    <row r="17" customFormat="1"/>
    <row r="18" customFormat="1"/>
    <row r="19" customFormat="1"/>
    <row r="20" customFormat="1"/>
    <row r="21" customFormat="1"/>
    <row r="22" customFormat="1"/>
    <row r="23" customFormat="1"/>
    <row r="24" customFormat="1"/>
    <row r="25" customFormat="1"/>
    <row r="26" customFormat="1"/>
    <row r="27" customFormat="1"/>
    <row r="28" customFormat="1"/>
  </sheetData>
  <sheetProtection algorithmName="SHA-512" hashValue="CyxGympj27LlOzV9EHUwdJOMshgyD2P4tJl1UT/RxQcsNd7GOCUi6lcA449nDuAsxNRgRiw/FLg704xJWW1+Mg==" saltValue="URblxr1S2HrWcN5AyHN2Rw==" spinCount="100000" sheet="1" objects="1" scenarios="1"/>
  <mergeCells count="5">
    <mergeCell ref="C4:D4"/>
    <mergeCell ref="C5:D5"/>
    <mergeCell ref="C6:D6"/>
    <mergeCell ref="B2:D2"/>
    <mergeCell ref="B3:D3"/>
  </mergeCells>
  <pageMargins left="0.7" right="0.7" top="0.78740157499999996" bottom="0.78740157499999996" header="0.3" footer="0.3"/>
  <pageSetup paperSize="9" scale="24"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DF5D9-A072-465E-A2AD-2548B05FBA9F}">
  <sheetPr>
    <pageSetUpPr fitToPage="1"/>
  </sheetPr>
  <dimension ref="A1:H26"/>
  <sheetViews>
    <sheetView showGridLines="0" zoomScaleNormal="100" workbookViewId="0">
      <selection activeCell="E7" sqref="E7"/>
    </sheetView>
  </sheetViews>
  <sheetFormatPr baseColWidth="10" defaultColWidth="11.42578125" defaultRowHeight="15"/>
  <cols>
    <col min="1" max="1" width="5.5703125" customWidth="1"/>
    <col min="2" max="3" width="35.5703125" style="1" customWidth="1"/>
    <col min="4" max="7" width="50.5703125" style="3" customWidth="1"/>
    <col min="8" max="8" width="60.5703125" style="3" customWidth="1"/>
  </cols>
  <sheetData>
    <row r="1" spans="1:8" ht="5.0999999999999996" customHeight="1"/>
    <row r="2" spans="1:8" ht="30" customHeight="1">
      <c r="B2" s="115" t="s">
        <v>398</v>
      </c>
      <c r="C2" s="115"/>
      <c r="D2" s="115"/>
      <c r="E2" s="78"/>
    </row>
    <row r="3" spans="1:8" ht="30" customHeight="1">
      <c r="B3" s="113" t="s">
        <v>234</v>
      </c>
      <c r="C3" s="113"/>
      <c r="D3" s="113"/>
      <c r="E3" s="79"/>
    </row>
    <row r="4" spans="1:8" ht="75" customHeight="1">
      <c r="B4" s="14" t="s">
        <v>45</v>
      </c>
      <c r="C4" s="114" t="s">
        <v>200</v>
      </c>
      <c r="D4" s="114"/>
      <c r="H4"/>
    </row>
    <row r="5" spans="1:8" ht="50.1" customHeight="1">
      <c r="B5" s="14" t="s">
        <v>48</v>
      </c>
      <c r="C5" s="114" t="s">
        <v>383</v>
      </c>
      <c r="D5" s="114"/>
      <c r="E5" s="3" t="s">
        <v>108</v>
      </c>
      <c r="F5" s="23" t="s">
        <v>109</v>
      </c>
      <c r="H5"/>
    </row>
    <row r="6" spans="1:8" ht="99.95" customHeight="1">
      <c r="B6" s="14" t="s">
        <v>63</v>
      </c>
      <c r="C6" s="114" t="s">
        <v>270</v>
      </c>
      <c r="D6" s="114"/>
      <c r="H6"/>
    </row>
    <row r="7" spans="1:8" ht="99.95" customHeight="1">
      <c r="B7" s="14" t="s">
        <v>15</v>
      </c>
      <c r="C7" s="114" t="s">
        <v>9</v>
      </c>
      <c r="D7" s="114"/>
      <c r="H7"/>
    </row>
    <row r="8" spans="1:8" s="4" customFormat="1" ht="65.099999999999994" customHeight="1">
      <c r="A8"/>
      <c r="B8" s="60" t="s">
        <v>16</v>
      </c>
      <c r="C8" s="57" t="s">
        <v>195</v>
      </c>
      <c r="D8" s="56" t="s">
        <v>17</v>
      </c>
      <c r="E8" s="57" t="s">
        <v>64</v>
      </c>
      <c r="F8" s="56" t="s">
        <v>110</v>
      </c>
      <c r="G8" s="56" t="s">
        <v>20</v>
      </c>
      <c r="H8" s="58" t="s">
        <v>227</v>
      </c>
    </row>
    <row r="9" spans="1:8" ht="63">
      <c r="B9" s="62" t="s">
        <v>65</v>
      </c>
      <c r="C9" s="59" t="s">
        <v>23</v>
      </c>
      <c r="D9" s="86" t="s">
        <v>53</v>
      </c>
      <c r="E9" s="48" t="s">
        <v>248</v>
      </c>
      <c r="F9" s="48" t="s">
        <v>114</v>
      </c>
      <c r="G9" s="84" t="s">
        <v>250</v>
      </c>
      <c r="H9" s="87" t="s">
        <v>283</v>
      </c>
    </row>
    <row r="10" spans="1:8" ht="63">
      <c r="B10" s="62" t="s">
        <v>65</v>
      </c>
      <c r="C10" s="49" t="s">
        <v>28</v>
      </c>
      <c r="D10" s="86" t="s">
        <v>111</v>
      </c>
      <c r="E10" s="48" t="s">
        <v>112</v>
      </c>
      <c r="F10" s="48" t="s">
        <v>276</v>
      </c>
      <c r="G10" s="84" t="s">
        <v>281</v>
      </c>
      <c r="H10" s="87" t="s">
        <v>113</v>
      </c>
    </row>
    <row r="11" spans="1:8" ht="110.25">
      <c r="B11" s="63" t="s">
        <v>68</v>
      </c>
      <c r="C11" s="51" t="s">
        <v>23</v>
      </c>
      <c r="D11" s="50" t="s">
        <v>69</v>
      </c>
      <c r="E11" s="50" t="s">
        <v>115</v>
      </c>
      <c r="F11" s="50" t="s">
        <v>277</v>
      </c>
      <c r="G11" s="50" t="s">
        <v>54</v>
      </c>
      <c r="H11" s="88"/>
    </row>
    <row r="12" spans="1:8" ht="63">
      <c r="A12" s="3"/>
      <c r="B12" s="63" t="s">
        <v>68</v>
      </c>
      <c r="C12" s="52" t="s">
        <v>28</v>
      </c>
      <c r="D12" s="50" t="s">
        <v>272</v>
      </c>
      <c r="E12" s="50" t="s">
        <v>271</v>
      </c>
      <c r="F12" s="50" t="s">
        <v>278</v>
      </c>
      <c r="G12" s="50" t="s">
        <v>54</v>
      </c>
      <c r="H12" s="88"/>
    </row>
    <row r="13" spans="1:8" ht="195">
      <c r="A13" s="3"/>
      <c r="B13" s="63" t="s">
        <v>68</v>
      </c>
      <c r="C13" s="52" t="s">
        <v>28</v>
      </c>
      <c r="D13" s="50" t="s">
        <v>409</v>
      </c>
      <c r="E13" s="50" t="s">
        <v>116</v>
      </c>
      <c r="F13" s="90" t="s">
        <v>406</v>
      </c>
      <c r="G13" s="50" t="s">
        <v>282</v>
      </c>
      <c r="H13" s="88" t="s">
        <v>284</v>
      </c>
    </row>
    <row r="14" spans="1:8" ht="100.5">
      <c r="A14" s="3"/>
      <c r="B14" s="63" t="s">
        <v>68</v>
      </c>
      <c r="C14" s="52" t="s">
        <v>28</v>
      </c>
      <c r="D14" s="50" t="s">
        <v>408</v>
      </c>
      <c r="E14" s="50" t="s">
        <v>116</v>
      </c>
      <c r="F14" s="90" t="s">
        <v>407</v>
      </c>
      <c r="G14" s="50" t="s">
        <v>24</v>
      </c>
      <c r="H14" s="88" t="s">
        <v>284</v>
      </c>
    </row>
    <row r="15" spans="1:8" ht="141.75">
      <c r="A15" s="3"/>
      <c r="B15" s="64" t="s">
        <v>117</v>
      </c>
      <c r="C15" s="54" t="s">
        <v>23</v>
      </c>
      <c r="D15" s="53" t="s">
        <v>273</v>
      </c>
      <c r="E15" s="53" t="s">
        <v>34</v>
      </c>
      <c r="F15" s="53" t="s">
        <v>279</v>
      </c>
      <c r="G15" s="53" t="s">
        <v>24</v>
      </c>
      <c r="H15" s="89"/>
    </row>
    <row r="16" spans="1:8" ht="63">
      <c r="A16" s="3"/>
      <c r="B16" s="64" t="s">
        <v>117</v>
      </c>
      <c r="C16" s="55" t="s">
        <v>28</v>
      </c>
      <c r="D16" s="53" t="s">
        <v>118</v>
      </c>
      <c r="E16" s="53" t="s">
        <v>275</v>
      </c>
      <c r="F16" s="53" t="s">
        <v>280</v>
      </c>
      <c r="G16" s="53" t="s">
        <v>54</v>
      </c>
      <c r="H16" s="89" t="s">
        <v>285</v>
      </c>
    </row>
    <row r="17" spans="1:8" ht="94.5">
      <c r="A17" s="3"/>
      <c r="B17" s="64" t="s">
        <v>117</v>
      </c>
      <c r="C17" s="55" t="s">
        <v>28</v>
      </c>
      <c r="D17" s="53" t="s">
        <v>274</v>
      </c>
      <c r="E17" s="53" t="s">
        <v>386</v>
      </c>
      <c r="F17" s="89" t="s">
        <v>119</v>
      </c>
      <c r="G17" s="53" t="s">
        <v>54</v>
      </c>
      <c r="H17" s="91"/>
    </row>
    <row r="18" spans="1:8">
      <c r="A18" s="3"/>
      <c r="B18" s="19"/>
      <c r="C18" s="19"/>
      <c r="D18" s="20"/>
    </row>
    <row r="19" spans="1:8">
      <c r="B19" t="s">
        <v>214</v>
      </c>
      <c r="C19"/>
      <c r="D19"/>
      <c r="E19"/>
      <c r="F19"/>
      <c r="G19"/>
      <c r="H19"/>
    </row>
    <row r="20" spans="1:8">
      <c r="B20"/>
      <c r="C20"/>
      <c r="D20"/>
      <c r="E20"/>
      <c r="F20"/>
      <c r="G20"/>
      <c r="H20"/>
    </row>
    <row r="21" spans="1:8">
      <c r="B21"/>
      <c r="C21"/>
      <c r="D21"/>
      <c r="E21"/>
      <c r="F21"/>
      <c r="G21"/>
      <c r="H21"/>
    </row>
    <row r="22" spans="1:8">
      <c r="B22"/>
      <c r="C22"/>
      <c r="D22"/>
      <c r="E22"/>
      <c r="F22"/>
      <c r="G22"/>
      <c r="H22"/>
    </row>
    <row r="23" spans="1:8">
      <c r="B23"/>
      <c r="C23"/>
      <c r="D23"/>
      <c r="E23"/>
      <c r="F23"/>
      <c r="G23"/>
      <c r="H23"/>
    </row>
    <row r="24" spans="1:8">
      <c r="B24"/>
      <c r="C24"/>
      <c r="D24"/>
      <c r="E24"/>
      <c r="F24"/>
      <c r="G24"/>
      <c r="H24"/>
    </row>
    <row r="25" spans="1:8">
      <c r="B25"/>
      <c r="C25"/>
      <c r="D25"/>
      <c r="E25"/>
      <c r="F25"/>
      <c r="G25"/>
      <c r="H25"/>
    </row>
    <row r="26" spans="1:8">
      <c r="B26"/>
      <c r="C26"/>
      <c r="D26"/>
      <c r="E26"/>
      <c r="F26"/>
      <c r="G26"/>
      <c r="H26"/>
    </row>
  </sheetData>
  <sheetProtection algorithmName="SHA-512" hashValue="4fIK+6JNQGZS49sX7/t4bZ09Syk7mQ9sGi6gKSJRs/vEV0566gZ82hrUgq2oCvbuIzZfJWSSPe9PaFx0CwhLwg==" saltValue="10N3jXqo+3WuyfgzzcKKvQ==" spinCount="100000" sheet="1" objects="1" scenarios="1"/>
  <mergeCells count="6">
    <mergeCell ref="C4:D4"/>
    <mergeCell ref="C5:D5"/>
    <mergeCell ref="C6:D6"/>
    <mergeCell ref="C7:D7"/>
    <mergeCell ref="B2:D2"/>
    <mergeCell ref="B3:D3"/>
  </mergeCells>
  <phoneticPr fontId="37" type="noConversion"/>
  <pageMargins left="0.7" right="0.7" top="0.78740157499999996" bottom="0.78740157499999996"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6E8E6-3EE1-4102-BD7C-50F0312DE542}">
  <sheetPr>
    <pageSetUpPr fitToPage="1"/>
  </sheetPr>
  <dimension ref="A1:L26"/>
  <sheetViews>
    <sheetView showGridLines="0" zoomScaleNormal="100" workbookViewId="0">
      <selection activeCell="E7" sqref="E7"/>
    </sheetView>
  </sheetViews>
  <sheetFormatPr baseColWidth="10" defaultColWidth="11.42578125" defaultRowHeight="15"/>
  <cols>
    <col min="1" max="1" width="5.5703125" customWidth="1"/>
    <col min="2" max="3" width="35.5703125" style="1" customWidth="1"/>
    <col min="4" max="4" width="50.5703125" style="2" customWidth="1"/>
    <col min="5" max="7" width="50.5703125" style="3" customWidth="1"/>
    <col min="8" max="8" width="60.5703125" style="3" customWidth="1"/>
    <col min="9" max="9" width="14.140625" customWidth="1"/>
    <col min="11" max="12" width="0" hidden="1" customWidth="1"/>
  </cols>
  <sheetData>
    <row r="1" spans="1:12" ht="5.0999999999999996" customHeight="1"/>
    <row r="2" spans="1:12" s="21" customFormat="1" ht="30" customHeight="1">
      <c r="A2"/>
      <c r="B2" s="115" t="s">
        <v>87</v>
      </c>
      <c r="C2" s="115"/>
      <c r="D2" s="115"/>
      <c r="E2" s="81"/>
      <c r="F2" s="46"/>
      <c r="G2" s="46"/>
      <c r="H2" s="46"/>
    </row>
    <row r="3" spans="1:12" s="21" customFormat="1" ht="30" customHeight="1">
      <c r="A3"/>
      <c r="B3" s="113" t="s">
        <v>234</v>
      </c>
      <c r="C3" s="113"/>
      <c r="D3" s="113"/>
      <c r="E3" s="82"/>
      <c r="F3" s="46"/>
      <c r="G3" s="46"/>
      <c r="H3" s="46"/>
    </row>
    <row r="4" spans="1:12" ht="50.1" customHeight="1">
      <c r="B4" s="14" t="s">
        <v>45</v>
      </c>
      <c r="C4" s="114" t="s">
        <v>286</v>
      </c>
      <c r="D4" s="114"/>
      <c r="G4"/>
      <c r="H4"/>
    </row>
    <row r="5" spans="1:12" ht="50.1" customHeight="1">
      <c r="B5" s="14" t="s">
        <v>48</v>
      </c>
      <c r="C5" s="114" t="s">
        <v>383</v>
      </c>
      <c r="D5" s="114"/>
      <c r="E5" s="3" t="s">
        <v>88</v>
      </c>
      <c r="F5" s="3" t="s">
        <v>89</v>
      </c>
      <c r="H5"/>
    </row>
    <row r="6" spans="1:12" ht="85.5" customHeight="1">
      <c r="B6" s="14" t="s">
        <v>63</v>
      </c>
      <c r="C6" s="114" t="s">
        <v>287</v>
      </c>
      <c r="D6" s="114"/>
      <c r="H6"/>
    </row>
    <row r="7" spans="1:12" ht="99.95" customHeight="1">
      <c r="B7" s="14" t="s">
        <v>15</v>
      </c>
      <c r="C7" s="114" t="s">
        <v>9</v>
      </c>
      <c r="D7" s="114"/>
      <c r="E7"/>
      <c r="F7"/>
      <c r="G7"/>
      <c r="H7"/>
    </row>
    <row r="8" spans="1:12" ht="65.099999999999994" customHeight="1">
      <c r="B8" s="60" t="s">
        <v>16</v>
      </c>
      <c r="C8" s="57" t="s">
        <v>195</v>
      </c>
      <c r="D8" s="56" t="s">
        <v>17</v>
      </c>
      <c r="E8" s="57" t="s">
        <v>64</v>
      </c>
      <c r="F8" s="56" t="s">
        <v>19</v>
      </c>
      <c r="G8" s="56" t="s">
        <v>20</v>
      </c>
      <c r="H8" s="58" t="s">
        <v>227</v>
      </c>
    </row>
    <row r="9" spans="1:12" s="12" customFormat="1" ht="94.5">
      <c r="A9"/>
      <c r="B9" s="62" t="s">
        <v>202</v>
      </c>
      <c r="C9" s="59" t="s">
        <v>23</v>
      </c>
      <c r="D9" s="86" t="s">
        <v>201</v>
      </c>
      <c r="E9" s="48" t="s">
        <v>288</v>
      </c>
      <c r="F9" s="48" t="s">
        <v>291</v>
      </c>
      <c r="G9" s="84" t="s">
        <v>77</v>
      </c>
      <c r="H9" s="87" t="s">
        <v>295</v>
      </c>
    </row>
    <row r="10" spans="1:12" s="12" customFormat="1" ht="236.25">
      <c r="A10"/>
      <c r="B10" s="62" t="s">
        <v>202</v>
      </c>
      <c r="C10" s="59" t="s">
        <v>23</v>
      </c>
      <c r="D10" s="86" t="s">
        <v>79</v>
      </c>
      <c r="E10" s="48" t="s">
        <v>289</v>
      </c>
      <c r="F10" s="48" t="s">
        <v>226</v>
      </c>
      <c r="G10" s="84" t="s">
        <v>294</v>
      </c>
      <c r="H10" s="87" t="s">
        <v>295</v>
      </c>
    </row>
    <row r="11" spans="1:12" ht="126">
      <c r="B11" s="62" t="s">
        <v>202</v>
      </c>
      <c r="C11" s="59" t="s">
        <v>23</v>
      </c>
      <c r="D11" s="86" t="s">
        <v>90</v>
      </c>
      <c r="E11" s="48" t="s">
        <v>292</v>
      </c>
      <c r="F11" s="48" t="s">
        <v>300</v>
      </c>
      <c r="G11" s="84" t="s">
        <v>302</v>
      </c>
      <c r="H11" s="87" t="s">
        <v>295</v>
      </c>
      <c r="I11" s="3"/>
      <c r="K11" t="s">
        <v>168</v>
      </c>
      <c r="L11" t="s">
        <v>169</v>
      </c>
    </row>
    <row r="12" spans="1:12" ht="236.25">
      <c r="A12" s="3"/>
      <c r="B12" s="63" t="s">
        <v>80</v>
      </c>
      <c r="C12" s="51" t="s">
        <v>23</v>
      </c>
      <c r="D12" s="50" t="s">
        <v>228</v>
      </c>
      <c r="E12" s="50" t="s">
        <v>290</v>
      </c>
      <c r="F12" s="50" t="s">
        <v>296</v>
      </c>
      <c r="G12" s="50" t="s">
        <v>379</v>
      </c>
      <c r="H12" s="88"/>
      <c r="I12" s="3"/>
      <c r="K12" t="s">
        <v>170</v>
      </c>
      <c r="L12" t="s">
        <v>171</v>
      </c>
    </row>
    <row r="13" spans="1:12" s="3" customFormat="1" ht="47.25">
      <c r="B13" s="64" t="s">
        <v>91</v>
      </c>
      <c r="C13" s="55" t="s">
        <v>28</v>
      </c>
      <c r="D13" s="53" t="s">
        <v>83</v>
      </c>
      <c r="E13" s="53" t="s">
        <v>84</v>
      </c>
      <c r="F13" s="53" t="s">
        <v>293</v>
      </c>
      <c r="G13" s="53" t="s">
        <v>387</v>
      </c>
      <c r="H13" s="89" t="s">
        <v>85</v>
      </c>
      <c r="L13" t="s">
        <v>172</v>
      </c>
    </row>
    <row r="14" spans="1:12" s="3" customFormat="1" ht="94.5">
      <c r="B14" s="64" t="s">
        <v>91</v>
      </c>
      <c r="C14" s="55" t="s">
        <v>28</v>
      </c>
      <c r="D14" s="53" t="s">
        <v>86</v>
      </c>
      <c r="E14" s="53" t="s">
        <v>92</v>
      </c>
      <c r="F14" s="53" t="s">
        <v>306</v>
      </c>
      <c r="G14" s="53" t="s">
        <v>304</v>
      </c>
      <c r="H14" s="89" t="s">
        <v>388</v>
      </c>
      <c r="L14" t="s">
        <v>173</v>
      </c>
    </row>
    <row r="15" spans="1:12" s="3" customFormat="1" ht="50.1" customHeight="1">
      <c r="B15" s="6"/>
      <c r="C15" s="6"/>
      <c r="D15" s="7"/>
      <c r="E15" s="8"/>
      <c r="F15" s="7"/>
      <c r="G15" s="9"/>
      <c r="H15" s="9"/>
      <c r="L15"/>
    </row>
    <row r="16" spans="1:12" s="3" customFormat="1" ht="50.1" customHeight="1">
      <c r="A16"/>
      <c r="B16" t="s">
        <v>214</v>
      </c>
      <c r="C16"/>
      <c r="D16"/>
      <c r="E16"/>
      <c r="F16"/>
      <c r="G16"/>
      <c r="H16"/>
      <c r="L16"/>
    </row>
    <row r="17" customFormat="1" ht="50.1" customHeight="1"/>
    <row r="18" customFormat="1"/>
    <row r="19" customFormat="1"/>
    <row r="20" customFormat="1"/>
    <row r="21" customFormat="1"/>
    <row r="22" customFormat="1"/>
    <row r="23" customFormat="1"/>
    <row r="24" customFormat="1"/>
    <row r="25" customFormat="1"/>
    <row r="26" customFormat="1"/>
  </sheetData>
  <sheetProtection algorithmName="SHA-512" hashValue="oFT5EmO8UOT+4sASFoAsOjaI3Z2KX4xOr2cMtYd4nYkSlWJKDC4w7h1V7ZtU/1W+OCbw6+FbBFP+/GxLJ2LDeA==" saltValue="A/+xMYdSwGKcskXY/iHuyQ==" spinCount="100000" sheet="1" objects="1" scenarios="1"/>
  <mergeCells count="6">
    <mergeCell ref="C5:D5"/>
    <mergeCell ref="C6:D6"/>
    <mergeCell ref="C7:D7"/>
    <mergeCell ref="B2:D2"/>
    <mergeCell ref="B3:D3"/>
    <mergeCell ref="C4:D4"/>
  </mergeCells>
  <pageMargins left="0.7" right="0.7" top="0.78740157499999996" bottom="0.78740157499999996" header="0.3" footer="0.3"/>
  <pageSetup paperSize="9" scale="24"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9AF77-8DA5-422D-A58B-D08A907BA879}">
  <dimension ref="A1:L24"/>
  <sheetViews>
    <sheetView showGridLines="0" zoomScaleNormal="100" workbookViewId="0">
      <selection activeCell="B2" sqref="B2:D2"/>
    </sheetView>
  </sheetViews>
  <sheetFormatPr baseColWidth="10" defaultColWidth="9.140625" defaultRowHeight="15"/>
  <cols>
    <col min="1" max="1" width="5.5703125" customWidth="1"/>
    <col min="2" max="3" width="35.5703125" style="17" customWidth="1"/>
    <col min="4" max="7" width="50.5703125" style="17" customWidth="1"/>
    <col min="8" max="8" width="60.5703125" style="17" customWidth="1"/>
    <col min="9" max="16384" width="9.140625" style="17"/>
  </cols>
  <sheetData>
    <row r="1" spans="1:12" ht="5.0999999999999996" customHeight="1"/>
    <row r="2" spans="1:12" ht="30" customHeight="1">
      <c r="B2" s="115" t="s">
        <v>72</v>
      </c>
      <c r="C2" s="115"/>
      <c r="D2" s="115"/>
      <c r="E2" s="78"/>
      <c r="F2" s="24"/>
      <c r="G2" s="24"/>
    </row>
    <row r="3" spans="1:12" ht="30" customHeight="1">
      <c r="B3" s="113" t="s">
        <v>234</v>
      </c>
      <c r="C3" s="113"/>
      <c r="D3" s="113"/>
      <c r="E3" s="79"/>
      <c r="F3" s="24"/>
      <c r="G3" s="24"/>
    </row>
    <row r="4" spans="1:12" ht="50.1" customHeight="1">
      <c r="B4" s="25" t="s">
        <v>45</v>
      </c>
      <c r="C4" s="116" t="s">
        <v>73</v>
      </c>
      <c r="D4" s="116"/>
      <c r="F4" s="24"/>
      <c r="G4" s="24"/>
      <c r="H4" s="16"/>
    </row>
    <row r="5" spans="1:12" ht="50.1" customHeight="1">
      <c r="B5" s="25" t="s">
        <v>48</v>
      </c>
      <c r="C5" s="116" t="s">
        <v>383</v>
      </c>
      <c r="D5" s="116"/>
      <c r="E5" s="24"/>
      <c r="F5" s="24" t="s">
        <v>74</v>
      </c>
      <c r="G5" s="24"/>
      <c r="H5" s="16"/>
    </row>
    <row r="6" spans="1:12" ht="125.1" customHeight="1">
      <c r="B6" s="25" t="s">
        <v>63</v>
      </c>
      <c r="C6" s="116" t="s">
        <v>75</v>
      </c>
      <c r="D6" s="116"/>
      <c r="E6" s="24"/>
      <c r="F6" s="24"/>
      <c r="G6" s="24"/>
      <c r="H6" s="16"/>
    </row>
    <row r="7" spans="1:12" customFormat="1" ht="99.95" customHeight="1">
      <c r="B7" s="14" t="s">
        <v>15</v>
      </c>
      <c r="C7" s="117" t="s">
        <v>76</v>
      </c>
      <c r="D7" s="117"/>
    </row>
    <row r="8" spans="1:12" ht="65.099999999999994" customHeight="1">
      <c r="B8" s="60" t="s">
        <v>16</v>
      </c>
      <c r="C8" s="57" t="s">
        <v>194</v>
      </c>
      <c r="D8" s="56" t="s">
        <v>17</v>
      </c>
      <c r="E8" s="57" t="s">
        <v>64</v>
      </c>
      <c r="F8" s="56" t="s">
        <v>19</v>
      </c>
      <c r="G8" s="56" t="s">
        <v>20</v>
      </c>
      <c r="H8" s="58" t="s">
        <v>227</v>
      </c>
      <c r="I8" s="16"/>
    </row>
    <row r="9" spans="1:12" ht="94.5">
      <c r="B9" s="62" t="s">
        <v>202</v>
      </c>
      <c r="C9" s="59" t="s">
        <v>23</v>
      </c>
      <c r="D9" s="86" t="s">
        <v>201</v>
      </c>
      <c r="E9" s="48" t="s">
        <v>297</v>
      </c>
      <c r="F9" s="48" t="s">
        <v>291</v>
      </c>
      <c r="G9" s="84" t="s">
        <v>77</v>
      </c>
      <c r="H9" s="87" t="s">
        <v>78</v>
      </c>
      <c r="I9" s="16"/>
    </row>
    <row r="10" spans="1:12" ht="236.25">
      <c r="B10" s="62" t="s">
        <v>202</v>
      </c>
      <c r="C10" s="59" t="s">
        <v>23</v>
      </c>
      <c r="D10" s="86" t="s">
        <v>79</v>
      </c>
      <c r="E10" s="48" t="s">
        <v>298</v>
      </c>
      <c r="F10" s="48" t="s">
        <v>226</v>
      </c>
      <c r="G10" s="84" t="s">
        <v>294</v>
      </c>
      <c r="H10" s="87" t="s">
        <v>78</v>
      </c>
      <c r="I10" s="16"/>
    </row>
    <row r="11" spans="1:12" ht="63">
      <c r="B11" s="62" t="s">
        <v>202</v>
      </c>
      <c r="C11" s="59" t="s">
        <v>23</v>
      </c>
      <c r="D11" s="86" t="s">
        <v>81</v>
      </c>
      <c r="E11" s="48" t="s">
        <v>292</v>
      </c>
      <c r="F11" s="48" t="s">
        <v>299</v>
      </c>
      <c r="G11" s="84" t="s">
        <v>82</v>
      </c>
      <c r="H11" s="87" t="s">
        <v>295</v>
      </c>
      <c r="I11" s="16"/>
    </row>
    <row r="12" spans="1:12" ht="236.25">
      <c r="A12" s="3"/>
      <c r="B12" s="63" t="s">
        <v>80</v>
      </c>
      <c r="C12" s="51" t="s">
        <v>23</v>
      </c>
      <c r="D12" s="50" t="s">
        <v>228</v>
      </c>
      <c r="E12" s="50" t="s">
        <v>290</v>
      </c>
      <c r="F12" s="50" t="s">
        <v>296</v>
      </c>
      <c r="G12" s="50" t="s">
        <v>303</v>
      </c>
      <c r="H12" s="88"/>
      <c r="I12" s="16"/>
    </row>
    <row r="13" spans="1:12" ht="63">
      <c r="A13" s="3"/>
      <c r="B13" s="64" t="s">
        <v>188</v>
      </c>
      <c r="C13" s="55" t="s">
        <v>28</v>
      </c>
      <c r="D13" s="53" t="s">
        <v>83</v>
      </c>
      <c r="E13" s="53" t="s">
        <v>84</v>
      </c>
      <c r="F13" s="53" t="s">
        <v>301</v>
      </c>
      <c r="G13" s="53" t="s">
        <v>307</v>
      </c>
      <c r="H13" s="89" t="s">
        <v>85</v>
      </c>
      <c r="I13" s="16"/>
    </row>
    <row r="14" spans="1:12" ht="94.5">
      <c r="A14" s="3"/>
      <c r="B14" s="64" t="s">
        <v>188</v>
      </c>
      <c r="C14" s="55" t="s">
        <v>28</v>
      </c>
      <c r="D14" s="53" t="s">
        <v>86</v>
      </c>
      <c r="E14" s="53" t="s">
        <v>84</v>
      </c>
      <c r="F14" s="53" t="s">
        <v>305</v>
      </c>
      <c r="G14" s="53" t="s">
        <v>304</v>
      </c>
      <c r="H14" s="89" t="s">
        <v>388</v>
      </c>
      <c r="I14" s="16"/>
    </row>
    <row r="15" spans="1:12">
      <c r="A15" s="3"/>
      <c r="B15" s="16"/>
      <c r="C15" s="16"/>
      <c r="D15" s="16"/>
      <c r="E15" s="16"/>
      <c r="F15" s="16"/>
      <c r="G15" s="16"/>
      <c r="H15" s="16"/>
      <c r="I15" s="16"/>
    </row>
    <row r="16" spans="1:12" s="3" customFormat="1" ht="50.1" customHeight="1">
      <c r="A16"/>
      <c r="B16" t="s">
        <v>214</v>
      </c>
      <c r="C16"/>
      <c r="D16"/>
      <c r="E16"/>
      <c r="F16"/>
      <c r="G16"/>
      <c r="H16"/>
      <c r="L16"/>
    </row>
    <row r="17" customFormat="1" ht="50.1" customHeight="1"/>
    <row r="18" customFormat="1"/>
    <row r="19" customFormat="1"/>
    <row r="20" customFormat="1"/>
    <row r="21" customFormat="1"/>
    <row r="22" customFormat="1"/>
    <row r="23" customFormat="1"/>
    <row r="24" customFormat="1"/>
  </sheetData>
  <sheetProtection algorithmName="SHA-512" hashValue="LG8vLEwMJrK0+msxy60zl2yHAJo8AioCVpOkGAvZzIrv8GjwqOFZdiBGocEFStp4j99bXbfO1TihyEq3K7o1dg==" saltValue="/okBmnzyh2ndQfJVTNX6tQ==" spinCount="100000" sheet="1" objects="1" scenarios="1"/>
  <mergeCells count="6">
    <mergeCell ref="C4:D4"/>
    <mergeCell ref="C6:D6"/>
    <mergeCell ref="C7:D7"/>
    <mergeCell ref="C5:D5"/>
    <mergeCell ref="B2:D2"/>
    <mergeCell ref="B3:D3"/>
  </mergeCell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939B3-B56E-4025-AB71-8D9A7D5EDBE9}">
  <sheetPr>
    <pageSetUpPr fitToPage="1"/>
  </sheetPr>
  <dimension ref="A1:J29"/>
  <sheetViews>
    <sheetView showGridLines="0" zoomScaleNormal="100" zoomScalePageLayoutView="41" workbookViewId="0">
      <selection activeCell="E7" sqref="E7"/>
    </sheetView>
  </sheetViews>
  <sheetFormatPr baseColWidth="10" defaultColWidth="11.42578125" defaultRowHeight="15"/>
  <cols>
    <col min="1" max="1" width="5.5703125" customWidth="1"/>
    <col min="2" max="3" width="35.5703125" style="1" customWidth="1"/>
    <col min="4" max="4" width="50.5703125" style="2" customWidth="1"/>
    <col min="5" max="6" width="50.5703125" style="3" customWidth="1"/>
    <col min="7" max="7" width="50.5703125" customWidth="1"/>
    <col min="8" max="8" width="60.5703125" customWidth="1"/>
  </cols>
  <sheetData>
    <row r="1" spans="1:10" ht="5.0999999999999996" customHeight="1">
      <c r="B1" s="1" t="s">
        <v>217</v>
      </c>
    </row>
    <row r="2" spans="1:10" s="21" customFormat="1" ht="30" customHeight="1">
      <c r="A2"/>
      <c r="B2" s="115" t="s">
        <v>133</v>
      </c>
      <c r="C2" s="115"/>
      <c r="D2" s="115"/>
      <c r="E2" s="78"/>
      <c r="F2" s="65"/>
      <c r="G2" s="66"/>
      <c r="H2" s="66"/>
    </row>
    <row r="3" spans="1:10" s="21" customFormat="1" ht="30" customHeight="1">
      <c r="A3"/>
      <c r="B3" s="113" t="s">
        <v>234</v>
      </c>
      <c r="C3" s="113"/>
      <c r="D3" s="113"/>
      <c r="E3" s="79"/>
      <c r="F3" s="65"/>
      <c r="G3" s="66"/>
      <c r="H3" s="66"/>
    </row>
    <row r="4" spans="1:10" ht="50.1" customHeight="1">
      <c r="B4" s="14" t="s">
        <v>45</v>
      </c>
      <c r="C4" s="114" t="s">
        <v>134</v>
      </c>
      <c r="D4" s="114"/>
      <c r="E4" s="1"/>
      <c r="F4" s="67"/>
      <c r="G4" s="68"/>
    </row>
    <row r="5" spans="1:10" ht="50.1" customHeight="1">
      <c r="B5" s="14" t="s">
        <v>48</v>
      </c>
      <c r="C5" s="114" t="s">
        <v>383</v>
      </c>
      <c r="D5" s="114"/>
      <c r="E5" s="67" t="s">
        <v>135</v>
      </c>
      <c r="F5" s="67" t="s">
        <v>136</v>
      </c>
      <c r="G5" s="68"/>
    </row>
    <row r="6" spans="1:10" ht="99.95" customHeight="1">
      <c r="B6" s="14" t="s">
        <v>63</v>
      </c>
      <c r="C6" s="114" t="s">
        <v>308</v>
      </c>
      <c r="D6" s="114"/>
      <c r="E6" s="1"/>
      <c r="F6" s="68"/>
      <c r="G6" s="68"/>
    </row>
    <row r="7" spans="1:10" ht="50.1" customHeight="1">
      <c r="B7" s="14" t="s">
        <v>125</v>
      </c>
      <c r="C7" s="114" t="s">
        <v>126</v>
      </c>
      <c r="D7" s="114"/>
      <c r="E7" s="1"/>
      <c r="F7" s="68"/>
      <c r="G7" s="68"/>
    </row>
    <row r="8" spans="1:10" ht="114" customHeight="1">
      <c r="B8" s="14" t="s">
        <v>15</v>
      </c>
      <c r="C8" s="114" t="s">
        <v>9</v>
      </c>
      <c r="D8" s="114"/>
    </row>
    <row r="9" spans="1:10" ht="65.099999999999994" customHeight="1">
      <c r="B9" s="60" t="s">
        <v>16</v>
      </c>
      <c r="C9" s="57" t="s">
        <v>195</v>
      </c>
      <c r="D9" s="56" t="s">
        <v>17</v>
      </c>
      <c r="E9" s="57" t="s">
        <v>64</v>
      </c>
      <c r="F9" s="56" t="s">
        <v>19</v>
      </c>
      <c r="G9" s="56" t="s">
        <v>20</v>
      </c>
      <c r="H9" s="58" t="s">
        <v>227</v>
      </c>
    </row>
    <row r="10" spans="1:10" ht="81.75">
      <c r="B10" s="62" t="s">
        <v>51</v>
      </c>
      <c r="C10" s="59" t="s">
        <v>23</v>
      </c>
      <c r="D10" s="86" t="s">
        <v>137</v>
      </c>
      <c r="E10" s="48" t="s">
        <v>413</v>
      </c>
      <c r="F10" s="48"/>
      <c r="G10" s="84" t="s">
        <v>314</v>
      </c>
      <c r="H10" s="87" t="s">
        <v>138</v>
      </c>
    </row>
    <row r="11" spans="1:10" ht="78.75">
      <c r="B11" s="62" t="s">
        <v>51</v>
      </c>
      <c r="C11" s="49" t="s">
        <v>28</v>
      </c>
      <c r="D11" s="86" t="s">
        <v>311</v>
      </c>
      <c r="E11" s="48" t="s">
        <v>34</v>
      </c>
      <c r="F11" s="48" t="s">
        <v>312</v>
      </c>
      <c r="G11" s="84" t="s">
        <v>24</v>
      </c>
      <c r="H11" s="87" t="s">
        <v>139</v>
      </c>
    </row>
    <row r="12" spans="1:10" ht="47.25">
      <c r="A12" s="3"/>
      <c r="B12" s="63" t="s">
        <v>91</v>
      </c>
      <c r="C12" s="51" t="s">
        <v>23</v>
      </c>
      <c r="D12" s="50" t="s">
        <v>140</v>
      </c>
      <c r="E12" s="50" t="s">
        <v>389</v>
      </c>
      <c r="F12" s="50"/>
      <c r="G12" s="50" t="s">
        <v>315</v>
      </c>
      <c r="H12" s="88"/>
      <c r="J12" s="18"/>
    </row>
    <row r="13" spans="1:10" ht="110.25">
      <c r="A13" s="3"/>
      <c r="B13" s="63" t="s">
        <v>91</v>
      </c>
      <c r="C13" s="51" t="s">
        <v>23</v>
      </c>
      <c r="D13" s="50" t="s">
        <v>309</v>
      </c>
      <c r="E13" s="50" t="s">
        <v>310</v>
      </c>
      <c r="F13" s="50" t="s">
        <v>313</v>
      </c>
      <c r="G13" s="50" t="s">
        <v>316</v>
      </c>
      <c r="H13" s="88" t="s">
        <v>317</v>
      </c>
    </row>
    <row r="14" spans="1:10" ht="50.1" customHeight="1">
      <c r="A14" s="3"/>
      <c r="B14" s="3"/>
      <c r="C14" s="3"/>
      <c r="D14" s="3"/>
      <c r="G14" s="3"/>
      <c r="H14" s="3"/>
    </row>
    <row r="15" spans="1:10" ht="50.1" customHeight="1">
      <c r="B15" t="s">
        <v>214</v>
      </c>
      <c r="C15"/>
      <c r="D15"/>
      <c r="E15"/>
      <c r="F15"/>
    </row>
    <row r="16" spans="1:10" ht="50.1" customHeight="1">
      <c r="B16"/>
      <c r="C16"/>
      <c r="D16"/>
      <c r="E16"/>
      <c r="F16"/>
    </row>
    <row r="17" spans="2:8" ht="50.1" customHeight="1">
      <c r="B17"/>
      <c r="C17"/>
      <c r="D17"/>
      <c r="E17"/>
      <c r="F17"/>
    </row>
    <row r="18" spans="2:8" ht="50.1" customHeight="1">
      <c r="B18"/>
      <c r="C18"/>
      <c r="D18"/>
      <c r="E18"/>
      <c r="F18"/>
    </row>
    <row r="19" spans="2:8" ht="50.1" customHeight="1">
      <c r="B19"/>
      <c r="C19"/>
      <c r="D19"/>
      <c r="E19"/>
      <c r="F19"/>
    </row>
    <row r="20" spans="2:8" ht="50.1" customHeight="1">
      <c r="B20"/>
      <c r="C20"/>
      <c r="D20"/>
      <c r="E20"/>
      <c r="F20"/>
    </row>
    <row r="21" spans="2:8" ht="50.1" customHeight="1">
      <c r="B21"/>
      <c r="C21"/>
      <c r="D21"/>
      <c r="E21"/>
      <c r="F21"/>
    </row>
    <row r="22" spans="2:8" ht="50.1" customHeight="1">
      <c r="B22"/>
      <c r="C22"/>
      <c r="D22"/>
      <c r="E22"/>
      <c r="F22"/>
    </row>
    <row r="23" spans="2:8" ht="50.1" customHeight="1">
      <c r="D23" s="3"/>
      <c r="G23" s="3"/>
      <c r="H23" s="3"/>
    </row>
    <row r="24" spans="2:8">
      <c r="D24" s="3"/>
      <c r="G24" s="3"/>
      <c r="H24" s="3"/>
    </row>
    <row r="25" spans="2:8">
      <c r="D25" s="3"/>
      <c r="G25" s="3"/>
      <c r="H25" s="3"/>
    </row>
    <row r="26" spans="2:8">
      <c r="D26" s="3"/>
      <c r="G26" s="3"/>
      <c r="H26" s="3"/>
    </row>
    <row r="27" spans="2:8">
      <c r="D27" s="3"/>
      <c r="G27" s="3"/>
      <c r="H27" s="3"/>
    </row>
    <row r="28" spans="2:8">
      <c r="D28" s="3"/>
      <c r="G28" s="3"/>
      <c r="H28" s="3"/>
    </row>
    <row r="29" spans="2:8">
      <c r="D29" s="3"/>
      <c r="G29" s="3"/>
      <c r="H29" s="3"/>
    </row>
  </sheetData>
  <sheetProtection algorithmName="SHA-512" hashValue="0944GdXQPWtREPa7GoyR/zqvKrUO0jD9jlWiaA6lsGyCMAeXwS4Mqyvumn5KI7PAFMxzreBZ8aV5ZwbOXjURoA==" saltValue="CmA0Q/GtE7Wl2lt8iOhviA==" spinCount="100000" sheet="1" objects="1" scenarios="1"/>
  <mergeCells count="7">
    <mergeCell ref="C8:D8"/>
    <mergeCell ref="C7:D7"/>
    <mergeCell ref="B2:D2"/>
    <mergeCell ref="B3:D3"/>
    <mergeCell ref="C4:D4"/>
    <mergeCell ref="C5:D5"/>
    <mergeCell ref="C6:D6"/>
  </mergeCells>
  <conditionalFormatting sqref="D15">
    <cfRule type="cellIs" dxfId="52" priority="5" operator="greaterThan">
      <formula>20</formula>
    </cfRule>
  </conditionalFormatting>
  <conditionalFormatting sqref="D16">
    <cfRule type="cellIs" dxfId="51" priority="4" operator="greaterThan">
      <formula>20</formula>
    </cfRule>
  </conditionalFormatting>
  <conditionalFormatting sqref="D17">
    <cfRule type="cellIs" dxfId="50" priority="3" operator="greaterThan">
      <formula>20</formula>
    </cfRule>
  </conditionalFormatting>
  <conditionalFormatting sqref="D17">
    <cfRule type="cellIs" dxfId="49" priority="2" operator="greaterThan">
      <formula>20</formula>
    </cfRule>
  </conditionalFormatting>
  <conditionalFormatting sqref="D18">
    <cfRule type="cellIs" dxfId="48" priority="1" operator="greaterThan">
      <formula>20</formula>
    </cfRule>
  </conditionalFormatting>
  <pageMargins left="0.7" right="0.7" top="0.78740157499999996" bottom="0.78740157499999996" header="0.3" footer="0.3"/>
  <pageSetup paperSize="9" scale="2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0B07ADE1D1D0E418747985CFE273C78" ma:contentTypeVersion="18" ma:contentTypeDescription="Ein neues Dokument erstellen." ma:contentTypeScope="" ma:versionID="a877ce6c61fc7924b68addb7a7295394">
  <xsd:schema xmlns:xsd="http://www.w3.org/2001/XMLSchema" xmlns:xs="http://www.w3.org/2001/XMLSchema" xmlns:p="http://schemas.microsoft.com/office/2006/metadata/properties" xmlns:ns1="http://schemas.microsoft.com/sharepoint/v3" xmlns:ns2="7f05973b-035c-419c-9a93-c16a99f25935" xmlns:ns3="07db6e66-f654-48e0-ba96-80fe37a4eb6e" targetNamespace="http://schemas.microsoft.com/office/2006/metadata/properties" ma:root="true" ma:fieldsID="078c67697561d3eeaa8786a209a5381b" ns1:_="" ns2:_="" ns3:_="">
    <xsd:import namespace="http://schemas.microsoft.com/sharepoint/v3"/>
    <xsd:import namespace="7f05973b-035c-419c-9a93-c16a99f25935"/>
    <xsd:import namespace="07db6e66-f654-48e0-ba96-80fe37a4eb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igenschaften der einheitlichen Compliancerichtlinie" ma:hidden="true" ma:internalName="_ip_UnifiedCompliancePolicyProperties">
      <xsd:simpleType>
        <xsd:restriction base="dms:Note"/>
      </xsd:simpleType>
    </xsd:element>
    <xsd:element name="_ip_UnifiedCompliancePolicyUIAction" ma:index="21"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05973b-035c-419c-9a93-c16a99f259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Bildmarkierungen" ma:readOnly="false" ma:fieldId="{5cf76f15-5ced-4ddc-b409-7134ff3c332f}" ma:taxonomyMulti="true" ma:sspId="3d60032c-6068-4305-b459-002d828e96a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db6e66-f654-48e0-ba96-80fe37a4eb6e"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5" nillable="true" ma:displayName="Taxonomy Catch All Column" ma:hidden="true" ma:list="{8def8d3a-a675-496c-b2c2-049127ccfe47}" ma:internalName="TaxCatchAll" ma:showField="CatchAllData" ma:web="07db6e66-f654-48e0-ba96-80fe37a4eb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07db6e66-f654-48e0-ba96-80fe37a4eb6e">
      <UserInfo>
        <DisplayName>Bals, Sabina</DisplayName>
        <AccountId>331</AccountId>
        <AccountType/>
      </UserInfo>
      <UserInfo>
        <DisplayName>Ederli Fickinger, Leonie</DisplayName>
        <AccountId>49</AccountId>
        <AccountType/>
      </UserInfo>
      <UserInfo>
        <DisplayName>Peinl, Hannes</DisplayName>
        <AccountId>10</AccountId>
        <AccountType/>
      </UserInfo>
    </SharedWithUsers>
    <lcf76f155ced4ddcb4097134ff3c332f xmlns="7f05973b-035c-419c-9a93-c16a99f25935">
      <Terms xmlns="http://schemas.microsoft.com/office/infopath/2007/PartnerControls"/>
    </lcf76f155ced4ddcb4097134ff3c332f>
    <TaxCatchAll xmlns="07db6e66-f654-48e0-ba96-80fe37a4eb6e" xsi:nil="true"/>
  </documentManagement>
</p:properties>
</file>

<file path=customXml/itemProps1.xml><?xml version="1.0" encoding="utf-8"?>
<ds:datastoreItem xmlns:ds="http://schemas.openxmlformats.org/officeDocument/2006/customXml" ds:itemID="{573298C4-0A0A-4C74-AC3A-8BD7F23A3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f05973b-035c-419c-9a93-c16a99f25935"/>
    <ds:schemaRef ds:uri="07db6e66-f654-48e0-ba96-80fe37a4eb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1229B2-39F5-4C41-869D-6473A057082F}">
  <ds:schemaRefs>
    <ds:schemaRef ds:uri="http://schemas.microsoft.com/sharepoint/v3/contenttype/forms"/>
  </ds:schemaRefs>
</ds:datastoreItem>
</file>

<file path=customXml/itemProps3.xml><?xml version="1.0" encoding="utf-8"?>
<ds:datastoreItem xmlns:ds="http://schemas.openxmlformats.org/officeDocument/2006/customXml" ds:itemID="{C647C5BD-1AA2-49F9-BA9B-70FC6F7BF2D8}">
  <ds:schemaRefs>
    <ds:schemaRef ds:uri="http://schemas.microsoft.com/office/2006/metadata/properties"/>
    <ds:schemaRef ds:uri="http://www.w3.org/XML/1998/namespace"/>
    <ds:schemaRef ds:uri="http://schemas.openxmlformats.org/package/2006/metadata/core-properties"/>
    <ds:schemaRef ds:uri="07db6e66-f654-48e0-ba96-80fe37a4eb6e"/>
    <ds:schemaRef ds:uri="http://purl.org/dc/terms/"/>
    <ds:schemaRef ds:uri="http://schemas.microsoft.com/office/2006/documentManagement/types"/>
    <ds:schemaRef ds:uri="http://purl.org/dc/dcmitype/"/>
    <ds:schemaRef ds:uri="http://schemas.microsoft.com/sharepoint/v3"/>
    <ds:schemaRef ds:uri="http://schemas.microsoft.com/office/infopath/2007/PartnerControls"/>
    <ds:schemaRef ds:uri="7f05973b-035c-419c-9a93-c16a99f25935"/>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Instructions and Glossary</vt:lpstr>
      <vt:lpstr>Dashboard</vt:lpstr>
      <vt:lpstr>Cross-sectoral</vt:lpstr>
      <vt:lpstr>Ammonia</vt:lpstr>
      <vt:lpstr>Automotive</vt:lpstr>
      <vt:lpstr>HVC Plastics</vt:lpstr>
      <vt:lpstr>Commercial real estate</vt:lpstr>
      <vt:lpstr>Residential real estate</vt:lpstr>
      <vt:lpstr>Steel</vt:lpstr>
      <vt:lpstr>Freight transport by road</vt:lpstr>
      <vt:lpstr>Electricity generation</vt:lpstr>
      <vt:lpstr>Livestock farming</vt:lpstr>
      <vt:lpstr>Cement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Bolmer, Vanessa</dc:creator>
  <cp:keywords/>
  <dc:description/>
  <cp:lastModifiedBy>Bolmer, Vanessa</cp:lastModifiedBy>
  <cp:revision/>
  <dcterms:created xsi:type="dcterms:W3CDTF">2021-04-20T15:12:22Z</dcterms:created>
  <dcterms:modified xsi:type="dcterms:W3CDTF">2022-11-08T15:37:17Z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0x01010000B07ADE1D1D0E418747985CFE273C78</vt:lpwstr>
  </property>
  <property fmtid="{D5CDD505-2E9C-101B-9397-08002B2CF9AE}" pid="3" name="MediaServiceImageTags">
    <vt:lpwstr/>
  </property>
</Properties>
</file>