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wwfgermany.sharepoint.com/sites/PathwaystoParisHub/Freigegebene Dokumente/Pathways to Paris Hub Dokumente/AP4 Befähigung Finanzwirtschaft/Indikatorik_final/"/>
    </mc:Choice>
  </mc:AlternateContent>
  <xr:revisionPtr revIDLastSave="7409" documentId="8_{D9236218-461A-42A6-B49F-A9370A1B39DA}" xr6:coauthVersionLast="47" xr6:coauthVersionMax="47" xr10:uidLastSave="{29297655-EA95-4243-A4B5-9DA39C35D475}"/>
  <bookViews>
    <workbookView xWindow="-25320" yWindow="1980" windowWidth="25440" windowHeight="15390" tabRatio="862" xr2:uid="{2A0A16E2-99C7-4A47-85A0-B2A0CD18818B}"/>
  </bookViews>
  <sheets>
    <sheet name="Anwendungshinweise und Glossar" sheetId="36" r:id="rId1"/>
    <sheet name="Dashboard" sheetId="37" r:id="rId2"/>
    <sheet name="Sektorübergreifend" sheetId="34" r:id="rId3"/>
    <sheet name="Ammoniak" sheetId="31" r:id="rId4"/>
    <sheet name="Automotive" sheetId="27" r:id="rId5"/>
    <sheet name="HVC Kunststoffproduktion" sheetId="9" r:id="rId6"/>
    <sheet name="Immobilien Gewerbe" sheetId="33" r:id="rId7"/>
    <sheet name="Immobilien Wohnung" sheetId="35" r:id="rId8"/>
    <sheet name="Stahl" sheetId="30" r:id="rId9"/>
    <sheet name="Straßengüterverkehr" sheetId="32" r:id="rId10"/>
    <sheet name="Stromerzeugung" sheetId="28" r:id="rId11"/>
    <sheet name="Tierhaltung" sheetId="11" r:id="rId12"/>
    <sheet name="Zement" sheetId="14" r:id="rId13"/>
  </sheets>
  <definedNames>
    <definedName name="_xlnm._FilterDatabase" localSheetId="3" hidden="1">Ammoniak!$B$8:$H$12</definedName>
    <definedName name="_xlnm._FilterDatabase" localSheetId="4" hidden="1">Automotive!$B$7:$H$14</definedName>
    <definedName name="_xlnm._FilterDatabase" localSheetId="6" hidden="1">'Immobilien Gewerbe'!$B$8:$H$14</definedName>
    <definedName name="_xlnm._FilterDatabase" localSheetId="7" hidden="1">'Immobilien Wohnung'!$B$8:$H$14</definedName>
    <definedName name="_xlnm._FilterDatabase" localSheetId="8" hidden="1">Stahl!$B$9:$H$13</definedName>
    <definedName name="_xlnm._FilterDatabase" localSheetId="9" hidden="1">Straßengüterverkehr!$B$8:$H$11</definedName>
    <definedName name="_xlnm._FilterDatabase" localSheetId="10" hidden="1">Stromerzeugung!$B$9:$H$14</definedName>
    <definedName name="_xlnm._FilterDatabase" localSheetId="11" hidden="1">Tierhaltung!$B$7:$H$20</definedName>
    <definedName name="_Toc110855106" localSheetId="1">Dashboard!#REF!</definedName>
    <definedName name="Datenschnitt_Priorisierung">#N/A</definedName>
    <definedName name="Datenschnitt_Sektoren">#N/A</definedName>
    <definedName name="Liste1">Dashboard!$O$4:$O$14</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4"/>
        <x14:slicerCache r:id="rId1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37" l="1"/>
  <c r="D67" i="37"/>
  <c r="D68" i="37"/>
  <c r="D69" i="37"/>
  <c r="D70" i="37"/>
  <c r="D71" i="37"/>
  <c r="D72" i="37"/>
  <c r="D65" i="37"/>
  <c r="D92" i="37"/>
  <c r="D93" i="37"/>
  <c r="D91" i="37"/>
  <c r="D83" i="37"/>
  <c r="D84" i="37"/>
  <c r="D85" i="37"/>
  <c r="D86" i="37"/>
  <c r="D87" i="37"/>
  <c r="D88" i="37"/>
  <c r="D89" i="37"/>
  <c r="D90" i="37"/>
  <c r="D82" i="37"/>
  <c r="D79" i="37"/>
  <c r="D80" i="37"/>
  <c r="D81" i="37"/>
  <c r="D78" i="37"/>
  <c r="D74" i="37"/>
  <c r="D75" i="37"/>
  <c r="D76" i="37"/>
  <c r="D77" i="37"/>
  <c r="D73" i="37"/>
  <c r="D53" i="37"/>
  <c r="D54" i="37"/>
  <c r="D55" i="37"/>
  <c r="D56" i="37"/>
  <c r="D57" i="37"/>
  <c r="D58" i="37"/>
  <c r="D59" i="37"/>
  <c r="D60" i="37"/>
  <c r="D61" i="37"/>
  <c r="D62" i="37"/>
  <c r="D63" i="37"/>
  <c r="D64" i="37"/>
  <c r="D52" i="37"/>
  <c r="D47" i="37"/>
  <c r="D48" i="37"/>
  <c r="D49" i="37"/>
  <c r="D50" i="37"/>
  <c r="D51" i="37"/>
  <c r="D46" i="37"/>
  <c r="D41" i="37"/>
  <c r="D42" i="37"/>
  <c r="D43" i="37"/>
  <c r="D44" i="37"/>
  <c r="D45" i="37"/>
  <c r="D40" i="37"/>
  <c r="D37" i="37"/>
  <c r="D38" i="37"/>
  <c r="D39" i="37"/>
  <c r="D36" i="37"/>
  <c r="D30" i="37"/>
  <c r="D31" i="37"/>
  <c r="D32" i="37"/>
  <c r="D33" i="37"/>
  <c r="D34" i="37"/>
  <c r="D35" i="37"/>
  <c r="D29" i="37"/>
  <c r="D18" i="37"/>
  <c r="D19" i="37"/>
  <c r="D20" i="37"/>
  <c r="D21" i="37"/>
  <c r="D22" i="37"/>
  <c r="D23" i="37"/>
  <c r="D24" i="37"/>
  <c r="D25" i="37"/>
  <c r="D26" i="37"/>
  <c r="D27" i="37"/>
  <c r="D28" i="37"/>
  <c r="D17" i="37"/>
  <c r="C40" i="37" l="1"/>
  <c r="F41" i="37"/>
  <c r="C17" i="37"/>
  <c r="C79" i="37" l="1"/>
  <c r="E79" i="37"/>
  <c r="F79" i="37"/>
  <c r="G79" i="37"/>
  <c r="H79" i="37"/>
  <c r="I79" i="37"/>
  <c r="C80" i="37"/>
  <c r="E80" i="37"/>
  <c r="F80" i="37"/>
  <c r="G80" i="37"/>
  <c r="H80" i="37"/>
  <c r="I80" i="37"/>
  <c r="C81" i="37"/>
  <c r="E81" i="37"/>
  <c r="F81" i="37"/>
  <c r="G81" i="37"/>
  <c r="H81" i="37"/>
  <c r="I81" i="37"/>
  <c r="E78" i="37"/>
  <c r="F78" i="37"/>
  <c r="G78" i="37"/>
  <c r="H78" i="37"/>
  <c r="I78" i="37"/>
  <c r="C78" i="37"/>
  <c r="C41" i="37" l="1"/>
  <c r="E41" i="37"/>
  <c r="G41" i="37"/>
  <c r="H41" i="37"/>
  <c r="I41" i="37"/>
  <c r="C42" i="37"/>
  <c r="E42" i="37"/>
  <c r="F42" i="37"/>
  <c r="G42" i="37"/>
  <c r="H42" i="37"/>
  <c r="I42" i="37"/>
  <c r="C43" i="37"/>
  <c r="E43" i="37"/>
  <c r="F43" i="37"/>
  <c r="G43" i="37"/>
  <c r="H43" i="37"/>
  <c r="I43" i="37"/>
  <c r="C44" i="37"/>
  <c r="E44" i="37"/>
  <c r="F44" i="37"/>
  <c r="G44" i="37"/>
  <c r="H44" i="37"/>
  <c r="I44" i="37"/>
  <c r="C45" i="37"/>
  <c r="E45" i="37"/>
  <c r="F45" i="37"/>
  <c r="G45" i="37"/>
  <c r="H45" i="37"/>
  <c r="I45" i="37"/>
  <c r="I93" i="37"/>
  <c r="H93" i="37"/>
  <c r="G93" i="37"/>
  <c r="F93" i="37"/>
  <c r="E93" i="37"/>
  <c r="C93" i="37"/>
  <c r="I92" i="37"/>
  <c r="H92" i="37"/>
  <c r="G92" i="37"/>
  <c r="F92" i="37"/>
  <c r="E92" i="37"/>
  <c r="C92" i="37"/>
  <c r="C66" i="37"/>
  <c r="E66" i="37"/>
  <c r="F66" i="37"/>
  <c r="G66" i="37"/>
  <c r="H66" i="37"/>
  <c r="I66" i="37"/>
  <c r="C67" i="37"/>
  <c r="E67" i="37"/>
  <c r="F67" i="37"/>
  <c r="G67" i="37"/>
  <c r="H67" i="37"/>
  <c r="I67" i="37"/>
  <c r="C68" i="37"/>
  <c r="E68" i="37"/>
  <c r="F68" i="37"/>
  <c r="G68" i="37"/>
  <c r="H68" i="37"/>
  <c r="I68" i="37"/>
  <c r="C69" i="37"/>
  <c r="E69" i="37"/>
  <c r="F69" i="37"/>
  <c r="G69" i="37"/>
  <c r="H69" i="37"/>
  <c r="I69" i="37"/>
  <c r="C70" i="37"/>
  <c r="E70" i="37"/>
  <c r="F70" i="37"/>
  <c r="G70" i="37"/>
  <c r="H70" i="37"/>
  <c r="I70" i="37"/>
  <c r="C71" i="37"/>
  <c r="E71" i="37"/>
  <c r="F71" i="37"/>
  <c r="G71" i="37"/>
  <c r="H71" i="37"/>
  <c r="I71" i="37"/>
  <c r="C72" i="37"/>
  <c r="E72" i="37"/>
  <c r="F72" i="37"/>
  <c r="G72" i="37"/>
  <c r="H72" i="37"/>
  <c r="I72" i="37"/>
  <c r="E65" i="37"/>
  <c r="F65" i="37"/>
  <c r="G65" i="37"/>
  <c r="H65" i="37"/>
  <c r="I65" i="37"/>
  <c r="C65" i="37"/>
  <c r="C46" i="37"/>
  <c r="I51" i="37"/>
  <c r="H51" i="37"/>
  <c r="G51" i="37"/>
  <c r="F51" i="37"/>
  <c r="E51" i="37"/>
  <c r="C51" i="37"/>
  <c r="I50" i="37"/>
  <c r="H50" i="37"/>
  <c r="G50" i="37"/>
  <c r="F50" i="37"/>
  <c r="E50" i="37"/>
  <c r="C50" i="37"/>
  <c r="I49" i="37"/>
  <c r="H49" i="37"/>
  <c r="G49" i="37"/>
  <c r="F49" i="37"/>
  <c r="E49" i="37"/>
  <c r="C49" i="37"/>
  <c r="I48" i="37"/>
  <c r="H48" i="37"/>
  <c r="G48" i="37"/>
  <c r="F48" i="37"/>
  <c r="E48" i="37"/>
  <c r="C48" i="37"/>
  <c r="I47" i="37"/>
  <c r="H47" i="37"/>
  <c r="G47" i="37"/>
  <c r="F47" i="37"/>
  <c r="E47" i="37"/>
  <c r="C47" i="37"/>
  <c r="E46" i="37"/>
  <c r="F46" i="37"/>
  <c r="G46" i="37"/>
  <c r="H46" i="37"/>
  <c r="I46" i="37"/>
  <c r="E40" i="37"/>
  <c r="F40" i="37"/>
  <c r="G40" i="37"/>
  <c r="H40" i="37"/>
  <c r="I40" i="37"/>
  <c r="E91" i="37"/>
  <c r="F91" i="37"/>
  <c r="G91" i="37"/>
  <c r="H91" i="37"/>
  <c r="I91" i="37"/>
  <c r="C91" i="37"/>
  <c r="C83" i="37"/>
  <c r="E83" i="37"/>
  <c r="F83" i="37"/>
  <c r="G83" i="37"/>
  <c r="H83" i="37"/>
  <c r="I83" i="37"/>
  <c r="C84" i="37"/>
  <c r="E84" i="37"/>
  <c r="F84" i="37"/>
  <c r="G84" i="37"/>
  <c r="H84" i="37"/>
  <c r="I84" i="37"/>
  <c r="C85" i="37"/>
  <c r="E85" i="37"/>
  <c r="F85" i="37"/>
  <c r="G85" i="37"/>
  <c r="H85" i="37"/>
  <c r="I85" i="37"/>
  <c r="C86" i="37"/>
  <c r="E86" i="37"/>
  <c r="F86" i="37"/>
  <c r="G86" i="37"/>
  <c r="H86" i="37"/>
  <c r="I86" i="37"/>
  <c r="C87" i="37"/>
  <c r="E87" i="37"/>
  <c r="F87" i="37"/>
  <c r="G87" i="37"/>
  <c r="H87" i="37"/>
  <c r="I87" i="37"/>
  <c r="C88" i="37"/>
  <c r="E88" i="37"/>
  <c r="F88" i="37"/>
  <c r="G88" i="37"/>
  <c r="H88" i="37"/>
  <c r="I88" i="37"/>
  <c r="C89" i="37"/>
  <c r="E89" i="37"/>
  <c r="F89" i="37"/>
  <c r="G89" i="37"/>
  <c r="H89" i="37"/>
  <c r="I89" i="37"/>
  <c r="C90" i="37"/>
  <c r="E90" i="37"/>
  <c r="F90" i="37"/>
  <c r="G90" i="37"/>
  <c r="H90" i="37"/>
  <c r="I90" i="37"/>
  <c r="E82" i="37"/>
  <c r="F82" i="37"/>
  <c r="G82" i="37"/>
  <c r="H82" i="37"/>
  <c r="I82" i="37"/>
  <c r="C82" i="37"/>
  <c r="C73" i="37"/>
  <c r="I77" i="37"/>
  <c r="H77" i="37"/>
  <c r="G77" i="37"/>
  <c r="F77" i="37"/>
  <c r="E77" i="37"/>
  <c r="C77" i="37"/>
  <c r="I76" i="37"/>
  <c r="H76" i="37"/>
  <c r="G76" i="37"/>
  <c r="F76" i="37"/>
  <c r="E76" i="37"/>
  <c r="C76" i="37"/>
  <c r="I75" i="37"/>
  <c r="H75" i="37"/>
  <c r="G75" i="37"/>
  <c r="F75" i="37"/>
  <c r="E75" i="37"/>
  <c r="C75" i="37"/>
  <c r="I74" i="37"/>
  <c r="H74" i="37"/>
  <c r="G74" i="37"/>
  <c r="F74" i="37"/>
  <c r="E74" i="37"/>
  <c r="C74" i="37"/>
  <c r="E73" i="37"/>
  <c r="F73" i="37"/>
  <c r="G73" i="37"/>
  <c r="H73" i="37"/>
  <c r="I73" i="37"/>
  <c r="C37" i="37"/>
  <c r="E37" i="37"/>
  <c r="F37" i="37"/>
  <c r="G37" i="37"/>
  <c r="H37" i="37"/>
  <c r="I37" i="37"/>
  <c r="C38" i="37"/>
  <c r="E38" i="37"/>
  <c r="F38" i="37"/>
  <c r="G38" i="37"/>
  <c r="H38" i="37"/>
  <c r="I38" i="37"/>
  <c r="C39" i="37"/>
  <c r="E39" i="37"/>
  <c r="F39" i="37"/>
  <c r="G39" i="37"/>
  <c r="H39" i="37"/>
  <c r="I39" i="37"/>
  <c r="H36" i="37"/>
  <c r="I36" i="37"/>
  <c r="E36" i="37"/>
  <c r="F36" i="37"/>
  <c r="G36" i="37"/>
  <c r="C36" i="37"/>
  <c r="C53" i="37"/>
  <c r="E53" i="37"/>
  <c r="F53" i="37"/>
  <c r="G53" i="37"/>
  <c r="H53" i="37"/>
  <c r="I53" i="37"/>
  <c r="C54" i="37"/>
  <c r="E54" i="37"/>
  <c r="F54" i="37"/>
  <c r="G54" i="37"/>
  <c r="H54" i="37"/>
  <c r="I54" i="37"/>
  <c r="C55" i="37"/>
  <c r="E55" i="37"/>
  <c r="F55" i="37"/>
  <c r="G55" i="37"/>
  <c r="H55" i="37"/>
  <c r="I55" i="37"/>
  <c r="C56" i="37"/>
  <c r="E56" i="37"/>
  <c r="F56" i="37"/>
  <c r="G56" i="37"/>
  <c r="H56" i="37"/>
  <c r="I56" i="37"/>
  <c r="C57" i="37"/>
  <c r="E57" i="37"/>
  <c r="F57" i="37"/>
  <c r="G57" i="37"/>
  <c r="H57" i="37"/>
  <c r="I57" i="37"/>
  <c r="C58" i="37"/>
  <c r="E58" i="37"/>
  <c r="F58" i="37"/>
  <c r="G58" i="37"/>
  <c r="H58" i="37"/>
  <c r="I58" i="37"/>
  <c r="C59" i="37"/>
  <c r="E59" i="37"/>
  <c r="F59" i="37"/>
  <c r="G59" i="37"/>
  <c r="H59" i="37"/>
  <c r="I59" i="37"/>
  <c r="C60" i="37"/>
  <c r="E60" i="37"/>
  <c r="F60" i="37"/>
  <c r="G60" i="37"/>
  <c r="H60" i="37"/>
  <c r="I60" i="37"/>
  <c r="C61" i="37"/>
  <c r="E61" i="37"/>
  <c r="F61" i="37"/>
  <c r="G61" i="37"/>
  <c r="H61" i="37"/>
  <c r="I61" i="37"/>
  <c r="C62" i="37"/>
  <c r="E62" i="37"/>
  <c r="F62" i="37"/>
  <c r="G62" i="37"/>
  <c r="H62" i="37"/>
  <c r="I62" i="37"/>
  <c r="C63" i="37"/>
  <c r="E63" i="37"/>
  <c r="F63" i="37"/>
  <c r="G63" i="37"/>
  <c r="H63" i="37"/>
  <c r="I63" i="37"/>
  <c r="C64" i="37"/>
  <c r="E64" i="37"/>
  <c r="F64" i="37"/>
  <c r="G64" i="37"/>
  <c r="H64" i="37"/>
  <c r="I64" i="37"/>
  <c r="E52" i="37"/>
  <c r="F52" i="37"/>
  <c r="G52" i="37"/>
  <c r="H52" i="37"/>
  <c r="I52" i="37"/>
  <c r="C52" i="37"/>
  <c r="C29" i="37"/>
  <c r="C30" i="37"/>
  <c r="E30" i="37"/>
  <c r="F30" i="37"/>
  <c r="G30" i="37"/>
  <c r="H30" i="37"/>
  <c r="I30" i="37"/>
  <c r="C31" i="37"/>
  <c r="E31" i="37"/>
  <c r="F31" i="37"/>
  <c r="G31" i="37"/>
  <c r="H31" i="37"/>
  <c r="I31" i="37"/>
  <c r="C32" i="37"/>
  <c r="E32" i="37"/>
  <c r="F32" i="37"/>
  <c r="G32" i="37"/>
  <c r="H32" i="37"/>
  <c r="I32" i="37"/>
  <c r="C33" i="37"/>
  <c r="E33" i="37"/>
  <c r="F33" i="37"/>
  <c r="G33" i="37"/>
  <c r="H33" i="37"/>
  <c r="I33" i="37"/>
  <c r="C34" i="37"/>
  <c r="E34" i="37"/>
  <c r="F34" i="37"/>
  <c r="G34" i="37"/>
  <c r="H34" i="37"/>
  <c r="I34" i="37"/>
  <c r="C35" i="37"/>
  <c r="E35" i="37"/>
  <c r="F35" i="37"/>
  <c r="G35" i="37"/>
  <c r="H35" i="37"/>
  <c r="I35" i="37"/>
  <c r="E29" i="37"/>
  <c r="F29" i="37"/>
  <c r="G29" i="37"/>
  <c r="H29" i="37"/>
  <c r="I29" i="37"/>
  <c r="C18" i="37"/>
  <c r="E18" i="37"/>
  <c r="F18" i="37"/>
  <c r="G18" i="37"/>
  <c r="H18" i="37"/>
  <c r="C19" i="37"/>
  <c r="E19" i="37"/>
  <c r="F19" i="37"/>
  <c r="G19" i="37"/>
  <c r="H19" i="37"/>
  <c r="C20" i="37"/>
  <c r="E20" i="37"/>
  <c r="F20" i="37"/>
  <c r="G20" i="37"/>
  <c r="H20" i="37"/>
  <c r="C21" i="37"/>
  <c r="E21" i="37"/>
  <c r="F21" i="37"/>
  <c r="G21" i="37"/>
  <c r="H21" i="37"/>
  <c r="C22" i="37"/>
  <c r="E22" i="37"/>
  <c r="F22" i="37"/>
  <c r="G22" i="37"/>
  <c r="H22" i="37"/>
  <c r="C23" i="37"/>
  <c r="E23" i="37"/>
  <c r="F23" i="37"/>
  <c r="G23" i="37"/>
  <c r="H23" i="37"/>
  <c r="C24" i="37"/>
  <c r="E24" i="37"/>
  <c r="F24" i="37"/>
  <c r="G24" i="37"/>
  <c r="H24" i="37"/>
  <c r="C25" i="37"/>
  <c r="E25" i="37"/>
  <c r="F25" i="37"/>
  <c r="G25" i="37"/>
  <c r="H25" i="37"/>
  <c r="C26" i="37"/>
  <c r="E26" i="37"/>
  <c r="F26" i="37"/>
  <c r="G26" i="37"/>
  <c r="H26" i="37"/>
  <c r="C27" i="37"/>
  <c r="E27" i="37"/>
  <c r="F27" i="37"/>
  <c r="G27" i="37"/>
  <c r="H27" i="37"/>
  <c r="C28" i="37"/>
  <c r="E28" i="37"/>
  <c r="F28" i="37"/>
  <c r="G28" i="37"/>
  <c r="H28" i="37"/>
  <c r="E17" i="37"/>
  <c r="F17" i="37"/>
  <c r="G17" i="37"/>
  <c r="H17" i="37"/>
</calcChain>
</file>

<file path=xl/sharedStrings.xml><?xml version="1.0" encoding="utf-8"?>
<sst xmlns="http://schemas.openxmlformats.org/spreadsheetml/2006/main" count="837" uniqueCount="420">
  <si>
    <t>Anwendungshinweise und Glossar Transformations-Indikatorik</t>
  </si>
  <si>
    <t>Glossar</t>
  </si>
  <si>
    <t>PtP</t>
  </si>
  <si>
    <t>Pathways to Paris (Projektname)</t>
  </si>
  <si>
    <t>Indikatorik</t>
  </si>
  <si>
    <t>Transformation (Unternehmensebene)</t>
  </si>
  <si>
    <t>Veränderung des Geschäftsmodells hin zu einer treibhausgasneutralen Wirtschaftsweise (umfasst den unternehmerischen Transformationsprozess)</t>
  </si>
  <si>
    <t>Transformationspfad/ "Soll"-Pfad</t>
  </si>
  <si>
    <t>"Transformationsperformance" nach PtP</t>
  </si>
  <si>
    <t xml:space="preserve">"Paris-Kompatibilität" nach PtP </t>
  </si>
  <si>
    <t>„Paris-Kompatibilität“ im PtP-Kontext bedeutet im Einklang mit dem Temperaturlimit des Pariser Klimaabkommens - d.h. Begrenzung des Anstiegs der globalen Durchschnittstemperatur auf deutlich unter 2°C - vorzugsweise 1,5°C - relativ zum vorindustriellen Niveau.</t>
  </si>
  <si>
    <t>Zugrundeliegendes Klima-Szenario</t>
  </si>
  <si>
    <t xml:space="preserve">Aufbau der Indikatorik </t>
  </si>
  <si>
    <t xml:space="preserve">Zeitliche Ausrichtung der Indikatoren </t>
  </si>
  <si>
    <t>Anwendung der Indikatorik (Anleitung)</t>
  </si>
  <si>
    <t>Anwendungsrahmen (Scope)</t>
  </si>
  <si>
    <t>"Regulatorik und Infrastruktur-Hinweise" -Spalte</t>
  </si>
  <si>
    <t>Die Spalte "Regulatorik und Infrastruktur-Hinweise" in der Transformation-Indikatorik dient der Kontextualisierung der Spalte "Benchmark". Die Erreichbarkeit der Benchmark-Werte über Zeit kann abhängig von äußeren Faktoren und daher insbesondere im Rahmen der Fortschrittsbewertung der Unternehmen relevant sein.</t>
  </si>
  <si>
    <t>"Best in Progress"-Ansatz</t>
  </si>
  <si>
    <r>
      <t xml:space="preserve">"Best in Progress"-Benchmark </t>
    </r>
    <r>
      <rPr>
        <sz val="12"/>
        <color rgb="FFFF0000"/>
        <rFont val="Calibri"/>
        <family val="2"/>
        <scheme val="minor"/>
      </rPr>
      <t>nach</t>
    </r>
    <r>
      <rPr>
        <sz val="12"/>
        <color theme="1"/>
        <rFont val="Calibri"/>
        <family val="2"/>
        <scheme val="minor"/>
      </rPr>
      <t xml:space="preserve"> PtP</t>
    </r>
  </si>
  <si>
    <t>"Best in Progress"-Benchmarks bewerten den Fortschritt auf Indikatoren-Ebene, bspw. der Fortschritt beim Erhöhen des Anteils alternativer, erneuerbarer Rohstoffe am Gesamtrohstoffeinsatz (%).</t>
  </si>
  <si>
    <t>Erneuerbare Energien</t>
  </si>
  <si>
    <t>Erneuerbare Energien, auch regenerative Energien genannt, basieren auf der nachhaltigen Energiegewinnung aus Ressourcen, die praktisch unendlich verfügbar sind oder sich schnell wieder erneuern. Dies sind zum Beispiel Wind- und Sonnenergie. Aus Sicht des WWF Deutschlands sind Biomasse und Wasserkraft nicht zwangsläufig nachhaltige erneuerbare Energiequellen, weil sie nur ein sehr begrenztes nachhaltiges energetisches Potenzial haben sowie sehr schädlich in Hinblick auf ihre Klimawirkung und/oder Auswirkung auf Biodiversitätsaspekte sein können.</t>
  </si>
  <si>
    <t xml:space="preserve">Eine Kooperation von: </t>
  </si>
  <si>
    <t>Pathways to Paris: Transformations-Indikatorik</t>
  </si>
  <si>
    <t>Liste: Sektoren</t>
  </si>
  <si>
    <t>Liste: Handlungsfelder?</t>
  </si>
  <si>
    <t>Liste: Prio</t>
  </si>
  <si>
    <t>Sektorübergreifend</t>
  </si>
  <si>
    <t>Schlüsselindikator</t>
  </si>
  <si>
    <t>Ammoniak</t>
  </si>
  <si>
    <t>Erweiterter Indikator</t>
  </si>
  <si>
    <t>Automotive</t>
  </si>
  <si>
    <t>HVC Kunststoffproduktion</t>
  </si>
  <si>
    <t>Immobilien Gewerbe</t>
  </si>
  <si>
    <t>Immobilien Wohnung</t>
  </si>
  <si>
    <t>Stahl</t>
  </si>
  <si>
    <t>Straßengüterverkehr</t>
  </si>
  <si>
    <t>Stromerzeugung</t>
  </si>
  <si>
    <t>Tierhaltung</t>
  </si>
  <si>
    <t>Zement</t>
  </si>
  <si>
    <t xml:space="preserve">Sektoren </t>
  </si>
  <si>
    <t>Handlungsfeld</t>
  </si>
  <si>
    <t>Priorisierung</t>
  </si>
  <si>
    <t>Indikator</t>
  </si>
  <si>
    <t>Einheit/Metrik</t>
  </si>
  <si>
    <t>Bewertungshinweise</t>
  </si>
  <si>
    <t>Benchmark</t>
  </si>
  <si>
    <t>Regulatorik- und Infrastrukturhinweise</t>
  </si>
  <si>
    <t xml:space="preserve">Indikatoren für den Sektor: Sektorübergreifend </t>
  </si>
  <si>
    <r>
      <t>Priorisierung</t>
    </r>
    <r>
      <rPr>
        <sz val="12"/>
        <rFont val="Calibri"/>
        <family val="2"/>
        <scheme val="minor"/>
      </rPr>
      <t xml:space="preserve">
</t>
    </r>
    <r>
      <rPr>
        <sz val="14"/>
        <rFont val="Calibri"/>
        <family val="2"/>
        <scheme val="minor"/>
      </rPr>
      <t>"x" - Schlüsselindikator I "(x)" - Erweiterter Indikator</t>
    </r>
  </si>
  <si>
    <r>
      <t xml:space="preserve">Einheit/Metrik
</t>
    </r>
    <r>
      <rPr>
        <sz val="12"/>
        <rFont val="Calibri"/>
        <family val="2"/>
        <scheme val="minor"/>
      </rPr>
      <t xml:space="preserve">Alle aufgeführten Metriken sind zu prüfen. </t>
    </r>
  </si>
  <si>
    <t>Governance</t>
  </si>
  <si>
    <t>X</t>
  </si>
  <si>
    <t xml:space="preserve"> ja/nein</t>
  </si>
  <si>
    <t>ja</t>
  </si>
  <si>
    <t>Vergütungssystem für Top-Management enthält explizit die Paris-Kompatibilitätsperformance (d.h. die Einhaltung der Klimaziele und des THG-Emissionsreduktionspfades) als KPI für die leistungsabhängige Vergütungsanteil</t>
  </si>
  <si>
    <t>(x)</t>
  </si>
  <si>
    <t>1) 100% 
2) ja
3) ja</t>
  </si>
  <si>
    <t xml:space="preserve">Eine zweckgemäßen Engagement-Strategie beinhaltet die Nutzung von wissenschaftsbasierten, Paris-kompatiblen Transformations-KPIs für Engagement Prozesse sowie eine ausformulierte Engagement-Policy. </t>
  </si>
  <si>
    <t>1) ja
2) ja
3) ja
4) ja</t>
  </si>
  <si>
    <t>Klimaziele</t>
  </si>
  <si>
    <t xml:space="preserve">Vorliegen eines wissenschaftsbasierten Paris-kompatiblen Klimaziels (Kurzfristziel: 5-10 Jahre); </t>
  </si>
  <si>
    <t>ja/nein</t>
  </si>
  <si>
    <t xml:space="preserve">Vorliegen eines wissenschaftsbasierten Paris-kompatiblen Klimaziels (Langfristziel: &gt; 10 Jahre, idealerweise Netto-Null Commitment); </t>
  </si>
  <si>
    <t>Emissionsplanung</t>
  </si>
  <si>
    <t xml:space="preserve">ja/nein
</t>
  </si>
  <si>
    <t>Vorliegen eines Maßnahmenplans zur Einhaltung von Klimazielen und Netto-Null Commitments</t>
  </si>
  <si>
    <t xml:space="preserve">Der interne/kalkulatorische/Schatten-CO2-Preis und dessen Dynamik sollte aus wissenschaftsbasierten Modellen und Szenarien abgeleitet sein, die im Einklang mit den Temperaturzielen des Pariser Klimaabkommens stehen.
</t>
  </si>
  <si>
    <t>Investitionsplanung</t>
  </si>
  <si>
    <t>1) ja
2) In Abwesenheit geeigneter quantitativer Benchmarks gilt übergangsweise der best in progress Ansatz bzw. besser als der Sektordurchschnitt.
3) In Abhängigkeit von sektoralen Investitionszyklen sollte der Höhepunkt des Anteils bereits erreicht sein und zukünftig stark sinken</t>
  </si>
  <si>
    <t>Forschung &amp; Entwicklung (F&amp;E)-Ausgaben für Netto-Null Lösungen</t>
  </si>
  <si>
    <t>CapEx-Anteil von Investitionsausgaben für Netto-Null Lösungen an Gesamt-CapEx Ausgaben (%)</t>
  </si>
  <si>
    <t xml:space="preserve">F&amp;E Ausgaben sind Investitionen in immaterielles Know-How, Wissen, Patenten, etc. in diesem Falle emissionsmindernde, klimafreundliche Lösungen. </t>
  </si>
  <si>
    <t xml:space="preserve">In Abwesenheit geeigneter quantitativer Benchmarks gilt übergangsweise der best in class Ansatz bzw. besser als der Sektordurchschnitt. </t>
  </si>
  <si>
    <t xml:space="preserve">Indikatoren für den Sektor: Ammoniak </t>
  </si>
  <si>
    <t>Sektor-Systemgrenze im Transformationstool</t>
  </si>
  <si>
    <t>Sektorgrenzen Indikatorik</t>
  </si>
  <si>
    <t xml:space="preserve">identischer Fokus wie Transformationstool.
Für diesen Sektor relevante NAICS und NACE Codes sind rechts aufgeführt, wobei die Systemgrenzen der entsprechenden Codes von den Sektorgrenzen der Indikatorik abweichen können. </t>
  </si>
  <si>
    <t>NAICS: 325311</t>
  </si>
  <si>
    <t>NACE: 20.15 - Manufacture of fertilisers and nitrogen compounds</t>
  </si>
  <si>
    <t>Besondere Annahmen zur THG-Berechnung</t>
  </si>
  <si>
    <t>Zeitlicher Rahmen Indikatorik</t>
  </si>
  <si>
    <t>Die Transformations-Indikatorik dient der Fortschrittsbewertung eines Unternehmens entlang eines wissenschaftsbasierten Transformationspfades. Der Zeitbezug der Indikatoren ist daher vorwärtsgerichtet, wobei die aktuelle Performance (Status Quo) ebenfalls bewertet werden kann. Die im Transformationstool gewählten 5-Jahres Intervalle (analog zum Referenzszenario KN 2045, erstellt im Auftrag von Agora Energiewende) können als Referenz für Betrachtungszeitscheiben genutzt werden. Die Zeitscheiben sollten sachgerecht gewählt werden. Dies kann kürzere oder längere Intervalle bedeuten.</t>
  </si>
  <si>
    <r>
      <t xml:space="preserve">Priorisierung
</t>
    </r>
    <r>
      <rPr>
        <sz val="14"/>
        <rFont val="Calibri"/>
        <family val="2"/>
        <scheme val="minor"/>
      </rPr>
      <t>"x" - Schlüsselindikator I "(x)" - Erweiterter Indikator</t>
    </r>
  </si>
  <si>
    <t>Dekarbonisierung</t>
  </si>
  <si>
    <t>Energiemix (Umstellung Energieträger)</t>
  </si>
  <si>
    <t>Der Indikator bezieht sich auf die Umstellung des Energieträgers, v.a. für Strom (z. B. im Zuge der Elektrifizierung von Prozessen). Die Umstellung des Energieträgers als Rohstoff wird im Handlungsfeld "Defossilisierung" betrachtet. Empfohlene Beschaffungsstruktur: Eigenstrom und/ oder Grünstrom insbesondere aus neuen Anlagen aus Wind und PV (WWF Hinweis).</t>
  </si>
  <si>
    <t>Eine Referenz kann Agora KN 2045 sein. Hieraus abgeleitet: Über Zeit steigend, bis auf 100% bis spätestens 2045.</t>
  </si>
  <si>
    <t>Abhängig vom Ausbau erneuerbarer Energien bzw. von wie viel Grünstrom im Netz ist bzw. sein wird, und wie der Zugang gewährleistet ist (urbane vs. ländliche Räume)</t>
  </si>
  <si>
    <t>Anteil abgeschiedene Emissionen an Gesamt-Emissionen (%)</t>
  </si>
  <si>
    <t xml:space="preserve">Elektrifizierung 
(Übergangsindikator) </t>
  </si>
  <si>
    <t>Elektrifizierungsgrad der Anlage(n) (%)</t>
  </si>
  <si>
    <t>Alle bestehenden Dampfreformierungsanlagen sollten soweit technisch möglich und sicherheitstechnisch verantwortbar bis 2045 elektrifiziert sein.</t>
  </si>
  <si>
    <t>Defossilisierung</t>
  </si>
  <si>
    <t>Einsatz erneuerbarer Rohstoffe</t>
  </si>
  <si>
    <t xml:space="preserve">Der Indikator bezieht sich auf die Umstellung der Ressource bzw. des Rohstoffes als Einsatzstoff/Feedstock. 
Unter alternative, erneuerbare Rohstoffe fallen lediglich nachhaltige Bioenergie (BE) - aus landwirtschaftlichen Abfallprodukten - und/oder grüner Wasserstoff. </t>
  </si>
  <si>
    <t>Anteil alternativer, erneuerbarer Rohstoffe über Zeit steigend bis auf 100% in 2045;
Sobald es Aufbaupfade für grünen Wasserstoff gibt, müssen diese als Orientierung eingehalten werden. Bis dahin können bestehende Rahmenwerke als Referenz für Emissionsintensität der Wasserstoffherstellung genutzt werden (bspw. EU Taxonomie).</t>
  </si>
  <si>
    <t>Indikatoren für den Sektor: Automotive</t>
  </si>
  <si>
    <t>Gemäß der aktuellen Emissionsverteilung entlang der automobilen Wertschöpfungskette fokussiert das PtP-Tranformationstool auf den Antriebsmix sowie die THG-Intensität und Kraftstoffeffizienz der Pkw-Neuzulassungen in Deutschland pro Berichtsjahr (Scope 3 downstream).</t>
  </si>
  <si>
    <t xml:space="preserve">Gemäß des Ansatzes einer ganzheitlichen Klimastrategie fokussiert die Indikatorik ergänzend zum Kernindikator Neuzulassungsmix ebenfalls auf relevante Emissionsquellen aus der Lieferkette sowie der Produktion (Scope 1-3).
Für diesen Sektor relevante NAICS und NACE Codes sind rechts aufgeführt, wobei die Systemgrenzen der entsprechenden Codes von den Sektorgrenzen der Indikatorik abweichen können. </t>
  </si>
  <si>
    <t>NAICS: 336111; 3363</t>
  </si>
  <si>
    <t>NACE: 29.1 - Manufacture of motor vehicles; 29.3 Manufacture of parts and accessories for motor vehicles</t>
  </si>
  <si>
    <r>
      <t xml:space="preserve">Einheit/Metrik
</t>
    </r>
    <r>
      <rPr>
        <sz val="14"/>
        <rFont val="Calibri"/>
        <family val="2"/>
        <scheme val="minor"/>
      </rPr>
      <t xml:space="preserve">Alle aufgeführten Metriken sind zu prüfen. </t>
    </r>
  </si>
  <si>
    <t>Energie</t>
  </si>
  <si>
    <t>MWh</t>
  </si>
  <si>
    <t>'Besser als Sektordurchschnitt bzw. Best in Progress</t>
  </si>
  <si>
    <t>Anteil erneuerbare Energien am Gesamt-Stromverbrauch (%)</t>
  </si>
  <si>
    <t>Technologie/
Wertschöpfung</t>
  </si>
  <si>
    <t xml:space="preserve">Antriebsmix </t>
  </si>
  <si>
    <t xml:space="preserve">Ausbau der Ladeinfrastruktur </t>
  </si>
  <si>
    <t> End- bzw. Ausstiegsdatum</t>
  </si>
  <si>
    <t>Eine Referenz kann Agora KN2045 sein. Hieraus abgeleitet: 2032</t>
  </si>
  <si>
    <t xml:space="preserve">Im Automobilbereich können insbesondere zwei Elemente zur Veränderungen des aktuellen Wertschöpfungsanteil führen: 1) Für Unternehmen mit regional begrenztem Markt auf Deutschland /Europa ein möglicher Rückgang der Absatzzahlen bedingt durch neue Mobilitätsformen. 2) Wechsel auf Batterieelektromobilität reduziert die Wertschöpfungskette (geringerer Komponentenbedarf) und kann zu Verschiebungen zwischen Marktakteuren führen. </t>
  </si>
  <si>
    <t>Material</t>
  </si>
  <si>
    <t>Materialeinsatz</t>
  </si>
  <si>
    <t>Im Bereich Material ist dies der zentrale Hebel und insbesondere im Bereich Automobilzulieferer; je nach Hauptgeschäftsaktivität zu priorisieren. Falls eine Quantifizierung sich als schwierig erweist, wäre ein Wechsel auf einen qualitativen Indikator denkbar (beispielsweise: Ist ein Plan vorhanden, den Materialeinsatz CO2- freier oder armer Metalle zu steigern?)</t>
  </si>
  <si>
    <t>Anteil CO2-freier oder armer Metalle (insbesondere Stahl und Aluminium) über Zeit steigend bis auf 100% in 2045</t>
  </si>
  <si>
    <t>Verwendung von Sekundärmaterialien</t>
  </si>
  <si>
    <t>Anteil Sekundärmaterialien am Gesamtmaterialeinsatz (%)</t>
  </si>
  <si>
    <t xml:space="preserve">Insbesondere relevant bei steigender BEV Produktion im Bezug auf die Batterieherstellung. </t>
  </si>
  <si>
    <t>Besser als Sektordurchschnitt bzw. Best in Progress</t>
  </si>
  <si>
    <t xml:space="preserve">Fokus liegt auf den THG-Emissionen von Anlagen zur Herstellung von HVC (Dampfspaltung und partiellen Oxidation) der berichtenden Unternehmen (Scope 1 Verbrennung, Scope 2 externer Strombezug). Zusätzlich werden alternative Rohstoffe, bspw. synthetisches Naphtha, berücksichtigt (Scope 3). Auswahl begründet sich auf emissionsintensität des Subsektors sowie Verfügbarkeit von Daten innerhalb der betrachteten Szenarien. </t>
  </si>
  <si>
    <t>NAICS: 325110</t>
  </si>
  <si>
    <t>NACE: 20.16 - Manufacture of plastics in primary forms</t>
  </si>
  <si>
    <r>
      <t xml:space="preserve">Priorisierung
</t>
    </r>
    <r>
      <rPr>
        <sz val="14"/>
        <color rgb="FF000000"/>
        <rFont val="Calibri"/>
        <family val="2"/>
        <scheme val="minor"/>
      </rPr>
      <t>"x" - Schlüsselindikator I "(x)" - Erweiterter Indikator</t>
    </r>
  </si>
  <si>
    <t>Empfohlene Beschaffungsstruktur: Eigenstrom und/ oder Grünstrom aus neuen Anlagen, insbesondere aus Wind und PV</t>
  </si>
  <si>
    <t xml:space="preserve">Elektrifizierung </t>
  </si>
  <si>
    <t xml:space="preserve">Ein Grad von 100% wird nicht erreicht werden können, Durchschnittlich werden 42% des fossilen Feedstocks für Energie benutzt (Stromerzeugung, Prozesswärme, ...) </t>
  </si>
  <si>
    <t>Einsatz von Biokunststoffen</t>
  </si>
  <si>
    <t xml:space="preserve">Besser als Sektordurchschnitt bzw. Best in Progress </t>
  </si>
  <si>
    <r>
      <t>CO</t>
    </r>
    <r>
      <rPr>
        <vertAlign val="subscript"/>
        <sz val="12"/>
        <rFont val="Calibri"/>
        <family val="2"/>
      </rPr>
      <t>2</t>
    </r>
    <r>
      <rPr>
        <sz val="12"/>
        <rFont val="Calibri"/>
        <family val="2"/>
      </rPr>
      <t xml:space="preserve"> aus dem eigenen Steamcracker oder z.B. Agrar- oder Zementproduktion substituiert fossilen Rohstoff. Die CCU-Technologie böte die Gelegenheit, den Kunststoffsektor als Kohlenstoffsenke zu nuten; der Markt ist noch in Entwicklung. Standortabhängig, ob und wann ein Unternehmen zu einer entstehenden Infrastruktur Zugang erhält. WWF-Hinweis: Der Betrieb einer Abscheidungsanlage sollte mit erneuerbaren Energien erfolgen. Bei CCU ist der Lebenszyklus des Endproduktes zu beachten. </t>
    </r>
  </si>
  <si>
    <t>Über Zeit steigend. Endprodukt anhängig; unterschiedliche Kunststoffe setzen sich aus verschiedenen Grundstoffen zusammen, bspw. PVC = 50% aus Kohlenstoff</t>
  </si>
  <si>
    <t>CCS/U ist in Deutschland noch nicht zugelassen, das Gesetz befindet sich in der Überarbeitung.</t>
  </si>
  <si>
    <t>Ja</t>
  </si>
  <si>
    <t>Recycling</t>
  </si>
  <si>
    <t xml:space="preserve">Dieser Indikator ist vor allem auf Ebene des Compoundeurs zu prüfen. </t>
  </si>
  <si>
    <t>Chemisches Recycling</t>
  </si>
  <si>
    <t xml:space="preserve">WWF-Hinweis: Als Nischenlösung akzeptabel. Der Vorgang befindet sich derzeit noch in Entwicklung. Zu klären sind insb. Fragen der Energie-, Umwelt- und Schadstoffbilanz. Chemisches Recycling ist äußerst energieintensiv, tatsächliche Einsparungen sind daher abzuwägen. </t>
  </si>
  <si>
    <t>Indikatoren für den Sektor: Gewerbeimmobilien</t>
  </si>
  <si>
    <t>NAICS: 531120</t>
  </si>
  <si>
    <t>NACE: 68 - Real Estate</t>
  </si>
  <si>
    <t>Regulatorik und Infrastruktur-Hinweise</t>
  </si>
  <si>
    <t>Gebäudeeffizienz</t>
  </si>
  <si>
    <t>Sanierung: Gebäudespezifische Sanierungsfahrpläne</t>
  </si>
  <si>
    <t>Anteil Gebäude mit gebäudeindividuellem, dem THG-Emissionsreduktionspfad entsprechendem Sanierungsfahrplan entsprechend des TGH-Emissionsreduktionspfades an Gesamt-Gewerbegebäudeportfolio (%)</t>
  </si>
  <si>
    <t>Der Fahrplan umfasst eine Kombination aus Maßnahmen zur Verbesserung der Gebäudeenergieeffizienz (bspw. Dämmung, Fenster) und Maßnahmen zur erneuerbaren/treibhausgasarmen Wärmeversorgung (bspw. Wärmepumpe, erneuerbare Nah- oder Fernwärme). Die Maßnahmen führen bis 2045 zu einem treibhausgasneutralen Gebäude.</t>
  </si>
  <si>
    <r>
      <t>100% aller nicht treibausgasneutralen Gebäude im Portfolio</t>
    </r>
    <r>
      <rPr>
        <b/>
        <sz val="12"/>
        <rFont val="Calibri"/>
        <family val="2"/>
        <scheme val="minor"/>
      </rPr>
      <t xml:space="preserve"> </t>
    </r>
  </si>
  <si>
    <t>Nullemissions-Gebäude-Anteil</t>
  </si>
  <si>
    <t>Anteil Nullemissions-Gebäude am Gesamt-Gewerbegebäudeportfolio (%)</t>
  </si>
  <si>
    <t xml:space="preserve">Ein "Null Emissionsgebäude" hat aufgrund von Effizienzgewinnen (Sanierung, etc.) einen sehr niedrigen Energiebedarf, welcher ausschließlich von erneuerbaren Energiequellen (Grünstrom, Wärmepumpen - Umweltwärme oder Solarthermie - und Fernwärme) abgedeckt wird. Die "null Emissionen" beziehen sich somit auf die Nutzungsphase des Gebäudes, da hierdurch keine THG-Emissionen entstehen sollten. Diese Definition ist ambitionierter als die "nearly zero-energy building" Definition der EU Taxonomie. Diese Abweichung begründet sich durch die langfristige Ausrichtung der Indikatorik, die als Steuerungsinstrument bis 2045 dienen soll. Es ist anzunehmen, dass auch die EU Taxonomie Werte im Zuge der periodischen Überprüfung über die Zeit ambitionierter werden. </t>
  </si>
  <si>
    <t>Anteil der Nullemissions-Gebäude über Zeit steigend, bis auf 100% in 2045</t>
  </si>
  <si>
    <t>Gebäudeenergieeffizienz </t>
  </si>
  <si>
    <t>Energiebedarf in kWh/m²a</t>
  </si>
  <si>
    <t>Bewertung abhängig von Gebäudeklasse;
Bewertung unabhängig vom Mieterverhalten vornehmen (d.h. anhand Bedarfsorientierung des Gebäudes, z.B. durch KfW Standards)
Die möglichst hohe Nutzung von anfallender Prozess - und Abwärme ist bei Gewerbeimmobilien ein besonders relevanter Hebel.</t>
  </si>
  <si>
    <t>Für eine jahresgenaue Effizienzplanung werden idealerweise die CREEM 1,5°-Pfade genutzt (u.a. Büro, Handel, Hotel, Industrie-spezifische Pfade für Deutschland).</t>
  </si>
  <si>
    <t xml:space="preserve">Denkmalschutz und Ensembleschutz können Sanierungsmaßnahmen erschweren. </t>
  </si>
  <si>
    <t>alexandra.haase@verka.de;</t>
  </si>
  <si>
    <t>torsten.butz@gre.generali.com;</t>
  </si>
  <si>
    <t>Energiequelle</t>
  </si>
  <si>
    <t xml:space="preserve">Erneuerbare Wärme </t>
  </si>
  <si>
    <t xml:space="preserve">Anteil Wärme aus erneuerbaren Quellen an Gesamtwärmeversorgung (%) </t>
  </si>
  <si>
    <t xml:space="preserve">Erneuerbare Quellen sind bspw. Solarthermie, Wärmepumpe, Geothermie, Biomasse, grüner Wasserstoff. Grüner Wasserstoff ist wegen großer Unsicherheiten zukünftiger Kosten und der insgesamt limitierten zur Verfügung stehenden Menge für den Einsatz zu Heizzwecken eher ungeeignet.
Falls Einbau von fossil betriebener Heizungen alternativlos ist, muss auf Verbesserung des Wirkungsgrads geachtet werden. Es soll kein Einbau von Erdgas -und Ölkesseln ab 2025 mehr erfolgen (Eine Referenz kann Agora Wärmewende 2030 sein.). Öl-basierte Wärme (bspw. Ölheizungen) muss bis spätestens 2030 durch erneuerbare Wärme ersetzt werden. In Deutschland ist der Einbau von Ölheizungen ab 2026 gesetzlich verboten. </t>
  </si>
  <si>
    <t xml:space="preserve">Eine Referenz kann Agora KN 2045 sein. Hieraus abgeleitet: Über Zeit steigend bis auf 100% bis 2045 und im Einklang mit einem Paris-kompatiblen Pfad.
</t>
  </si>
  <si>
    <t>&lt;daniel.wolbert@verka.de&gt;;</t>
  </si>
  <si>
    <t>marian.berneburg@provinzial.de;</t>
  </si>
  <si>
    <t>Technologie</t>
  </si>
  <si>
    <t>Verwendung von (Fern)wärmenetzen</t>
  </si>
  <si>
    <t> ja/nein</t>
  </si>
  <si>
    <r>
      <t>Für Paris-kompatibilität ist die Dekarbonisierung der Fernwärme eine Voraussetzung.</t>
    </r>
    <r>
      <rPr>
        <b/>
        <sz val="12"/>
        <rFont val="Calibri"/>
        <family val="2"/>
        <scheme val="minor"/>
      </rPr>
      <t xml:space="preserve"> </t>
    </r>
  </si>
  <si>
    <t xml:space="preserve">Es gilt gebäudeindividuell zu prüfen, ob ein Anschluss an ein Wärmenetz möglich ist. Wenn möglich, dann ja. </t>
  </si>
  <si>
    <t>Vorliegen von Wärmenetzen: für deren Ausbau und Ertüchtigung ist politische Regulierung aufgrund natürlicher Monopole gefordert</t>
  </si>
  <si>
    <t>&lt;Silke.Kuestner@wwf.de&gt;;</t>
  </si>
  <si>
    <t>Verwendung einer Wärmepumpe</t>
  </si>
  <si>
    <t xml:space="preserve"> ja/nein
</t>
  </si>
  <si>
    <t xml:space="preserve">Die Prüfung des Einbaus einer Wärmepumpe muss nachgewiesen werden und Plan für Maßnahme (Beispiel: Investitionsplan) muss vorhanden sein. Für Paris-Komptabilität ist die Stromversorgung der Wärmepumpe durch erneuerbare Energien eine Voraussetzung. </t>
  </si>
  <si>
    <t>Es gilt gebäudeindividuell zu prüfen, ob ein Einbau einer Wärmepumpe möglich ist. Wenn möglich, dann ja.</t>
  </si>
  <si>
    <t>Bauliche Restriktionen wie Platzmangel, Denkmalschutz und Ensembleschutz können einen Wärmepumpen-Einbau erschweren. Das Gebäude muss außerdem über eine gewisse Qualität der Dämmung verfügen, um die Wärmepumpe optimal einsetzen zu können. Die Wirtschaftlichkeit der Maßnahme hängt stark von der Entwicklung der Energiepreise ab.</t>
  </si>
  <si>
    <t>&lt;alexandra.langenheld@agora-energiewende.de&gt;</t>
  </si>
  <si>
    <t>Indikatoren für den Sektor: Wohnimmobilien</t>
  </si>
  <si>
    <t>NACE CODE: 68</t>
  </si>
  <si>
    <r>
      <t>Priorisierung</t>
    </r>
    <r>
      <rPr>
        <sz val="14"/>
        <rFont val="Calibri"/>
        <family val="2"/>
        <scheme val="minor"/>
      </rPr>
      <t xml:space="preserve">
"x" - Schlüsselindikator I "(x)" - Erweiterter Indikator</t>
    </r>
  </si>
  <si>
    <t>Anteil Gebäude mit gebäudeindividuellem, dem THG-Emissionsreduktionspfad entsprechendem Sanierungsfahrplan an Gesamt-Wohngebäudeportfolio (%)</t>
  </si>
  <si>
    <t>100% aller nicht treibausgasneutralen Gebäude im Portfolio</t>
  </si>
  <si>
    <t> </t>
  </si>
  <si>
    <t>Anteil Nullemissions-Gebäude an Gesamt-Wohngebäudeportfolio (%)</t>
  </si>
  <si>
    <t>Gebäudeenergieeffizienz</t>
  </si>
  <si>
    <t>Es gilt gebäudeindividuell zu prüfen, ob ein Anschluss an ein Wärmenetz möglich ist. Wenn möglich, dann ja.</t>
  </si>
  <si>
    <t>Vorliegen von Wärmenetzen: für deren Ausbau und Ertüchtigung ist politische Regulierung aufgrund natürlicher Monopole gefordert.</t>
  </si>
  <si>
    <t xml:space="preserve">Die Prüfung des Einbaus einer Wärmepumpe muss nachgewiesen werden und Plan für Wärmepumpen-Einbau (Beispiel: Investitionsplan) muss vorhanden sein, sofern Prüfung positiv ausfällt. Für Paris-Komptabilität ist die Stromversorgung der Wärmepumpe durch erneuerbare Energien eine Voraussetzung. </t>
  </si>
  <si>
    <t xml:space="preserve">Bauliche Restriktionen wie Platzmangel, Denkmalschutz und Ensembleschutz können einen Wärmepumpen-Einbau erschweren. Das Gebäude muss außerdem über eine gewisse Qualität der Dämmung verfügen, um die Wärmepumpe optimal einsetzen zu können. </t>
  </si>
  <si>
    <t>Indikatoren für den Sektor: Stahl</t>
  </si>
  <si>
    <t>Fokus liegt auf den THG-Emissionen von Anlagen zur Herstellung von Stahl (Hochöfen und Elektrostahlwerke) der berichtenden Unternehmen (Scope 1 Verbrennung, Scope 2 externer Strombezug).</t>
  </si>
  <si>
    <t>NAICS: 331221</t>
  </si>
  <si>
    <t>NACE: 24.10 - Manufacture of basic iron and steel</t>
  </si>
  <si>
    <t>Abgleich zum Transformationstool</t>
  </si>
  <si>
    <t>Im Transformationstool ist CCS als Maßnahme enthalten. In der Transformations-Indikatorik ist diese Maßnahme nicht enthalten, da sie zu lock-in Effekten führen könnte und andere Lösungen langfristig die Paris-kompatibilität sicherstellen.</t>
  </si>
  <si>
    <t>Elektrolichtbogenofen (EAF): Emissionsintensität des Stroms</t>
  </si>
  <si>
    <t>gCO2e/kWh</t>
  </si>
  <si>
    <t xml:space="preserve">Ausbau Netzinfrastruktur und erneuerbare Energien im Stromsektor </t>
  </si>
  <si>
    <t>Ja/Nein</t>
  </si>
  <si>
    <t>Zunächst Orientierung an EU-Taxonomie als Referenz für die Emissionsintensität der Wasserstoffherstellung. Sobald Transformationspfade für 1,5-Grad-kompatiblen grünen Wasserstoff verfügbar sind, sind diese anzuwenden.</t>
  </si>
  <si>
    <t>Phase-out klassische Hochofenroute ohne CCS</t>
  </si>
  <si>
    <t>Ausstiegspfad: Anteil produzierter Stahl ohne CCS an Stahlproduktion der Hochofenroute (%)</t>
  </si>
  <si>
    <t>Indikatoren für den Sektor: Straßengüterverkehr</t>
  </si>
  <si>
    <t>Fokus liegt auf den THG-Emissionen der Flotte eigener Straßengüterverkehrsfahrzeuge der berichtenden Unternehmen (Scope 1 mobile combustion, Scope 2 aus externer Strombezug).</t>
  </si>
  <si>
    <t>NAICS: 4841</t>
  </si>
  <si>
    <t>NACE: 49.41 - Freight transport by road</t>
  </si>
  <si>
    <t xml:space="preserve">Der Indikator bezieht sich auf alle Antriebsarten und auf die bestehende Gesamtflotte (nicht nur Neuzulassungen).
Beispiele für Antriebsarten sind Diesel Hybrid (Plug in, O-LKW), Batterie-Elektrisch (BEV), Oberleitungs-BEV-LKW, Verbrennungsmotor. Alternative Antriebsarten sind elektrische Antriebe und Brennstoffzelle (H2). </t>
  </si>
  <si>
    <t>Abhängig von der Verfügbarkeit von grünem Wasserstoff, OL-LKWs, batterieelektrische Fahrzeugen sowie von der Annahme, dass erneuerbarer Strom verfügbar und eingesetzt wird.</t>
  </si>
  <si>
    <t xml:space="preserve">Phase-Out Verbrennungsmotor </t>
  </si>
  <si>
    <t>End- bzw. Ausstiegsdatum</t>
  </si>
  <si>
    <t>Fahrzeuganteil pro Flottensegment mit Verbrennungsmotor</t>
  </si>
  <si>
    <t xml:space="preserve">Eine Referenz kann Agora KN2045 sein. Hieraus abgeleitet: Bis 2040 weitgehender Ausstieg über alle Truck-Segmente hinweg. 
</t>
  </si>
  <si>
    <t>Biokraftstoff-Beimischungsanteil an Diesel (%)</t>
  </si>
  <si>
    <t xml:space="preserve">Eine Referenz kann Agora KN2045 sein. Hieraus abgeleitet: Der Dieselanteil im Jahr 2030 75%; im Jahr 2040 nur noch 8%. Dieser Dieselanteil sollte einen möglichst hohen Biokraftstoff-Beimischungsanteil haben (idealerweise der rechtlich maximal zulässige Beimischungsanteil). 
</t>
  </si>
  <si>
    <t xml:space="preserve">Maximale Biokraftstoff-Beimischungsanteile werden oft rechtlich definiert. </t>
  </si>
  <si>
    <t>Indikatoren für den Sektor: Strom</t>
  </si>
  <si>
    <t>Fokus liegt auf den THG-Emissionen der direkten Stromerzeugung.</t>
  </si>
  <si>
    <t>NAICS: 22111</t>
  </si>
  <si>
    <t>NACE: 35.11 - Production of electricity</t>
  </si>
  <si>
    <r>
      <t xml:space="preserve">Priorisierung
</t>
    </r>
    <r>
      <rPr>
        <sz val="14"/>
        <rFont val="Calibri  "/>
      </rPr>
      <t>"x" - Schlüsselindikator I "(x)" - Erweiterter Indikator</t>
    </r>
  </si>
  <si>
    <r>
      <t xml:space="preserve">Einheit/Metrik
</t>
    </r>
    <r>
      <rPr>
        <sz val="14"/>
        <rFont val="Calibri  "/>
      </rPr>
      <t xml:space="preserve">Alle aufgeführten Metriken sind zu prüfen. </t>
    </r>
  </si>
  <si>
    <t>Emissionsintensität des erzeugten Strommixes</t>
  </si>
  <si>
    <t xml:space="preserve">Eine Referenz kann Agora KN2045 sein. Hieraus abgeleitet: 2045: 0 tCO2e/MWh </t>
  </si>
  <si>
    <t>Erneuerbarer Strom (PV, Wind)</t>
  </si>
  <si>
    <t>Die Herstellung von grünem Wasserstoff ist so energieintensiv, dass er bei der Stromerzeugung eher nachrangig zu betrachten ist.</t>
  </si>
  <si>
    <t>Ausstieg aus Erdgas</t>
  </si>
  <si>
    <t xml:space="preserve">Ausstiegsplan inklusive Jahr </t>
  </si>
  <si>
    <t>Als Brückentechnologie wird die Stromerzeugung aus Erdgas zunächst steigen und gemäß Agora KN 2045 erst ab 2030 deutlich reduziert. Ein vollständiger Ausstieg bis 2045 sollte im Ausstiegsplan verankert sein.</t>
  </si>
  <si>
    <t>Ausstieg aus Kohle</t>
  </si>
  <si>
    <t>Ausstiegsjahr (Datum) inkl. Ausstiegsplan</t>
  </si>
  <si>
    <t>Ausbau von Speicherkapazität</t>
  </si>
  <si>
    <t>Anteil gespeicherte durchschnittliche Tagesstromerzeugung an Nettostromerzeugung (%)</t>
  </si>
  <si>
    <t xml:space="preserve">Benchmark bezieht sich auf neu zu errichtende Anlagen. 
Einordnung: macht eher kleinen Anteil aus in Agora KN2045 </t>
  </si>
  <si>
    <t>Indikatoren für den Sektor: Tierhaltung</t>
  </si>
  <si>
    <t>NAICS: Viehhaltung Milchvieh (112120); Viehhaltung Rind (112111); Viehhaltung Schwein (112210); Viehhaltung Geflügel (1123)</t>
  </si>
  <si>
    <t>NACE: Viehhaltung Milchvieh (01.41 Raising of dairy cattle); Viehhaltung Rind (01.42 Raising of other cattle and buffaloes ); Viehhaltung Schwein (01.46 Raising of swine/pigs); Viehhaltung Geflügel (01.47 Raising of poultry)</t>
  </si>
  <si>
    <t>Emissionen aus Gülle und Dünger und Tierbestände</t>
  </si>
  <si>
    <t xml:space="preserve">Kompostierte oder vergorene Gülle </t>
  </si>
  <si>
    <t xml:space="preserve">Unternehmensindividuell; Besser als Sektordurchschnitt bzw. Best in Progress </t>
  </si>
  <si>
    <t xml:space="preserve">Emissionsdichte Lagerung von Dünger </t>
  </si>
  <si>
    <t xml:space="preserve">Aktuell gibt es verschiedene verfahrenstechnische Herausforderungen zu adressieren, u.a. die Klärung verschiedener Aspekte des Explosionsschutzes. Zudem müsste ein verbindlicher rechtlicher Rahmen geschaffen werden. </t>
  </si>
  <si>
    <t>Tierwohl</t>
  </si>
  <si>
    <t>Sterblichkeitsrate</t>
  </si>
  <si>
    <t xml:space="preserve">Unternehmensindividuell; möglichst ambitionierte Tierwohl-Zertifizierung </t>
  </si>
  <si>
    <t>Futtermittel</t>
  </si>
  <si>
    <t>Eigene Futtermittel</t>
  </si>
  <si>
    <t>Anteil eigene Futtermittel an Gesamt-Futtermittelmenge (%)</t>
  </si>
  <si>
    <t>Je höher der Anteil, desto besser. Durch die Produktion eigener Futtermittel fallen Treibhausgasemissionen aus z.B. Transport oder negativer Entwicklungen wie Entwaldung etc. weg.</t>
  </si>
  <si>
    <t xml:space="preserve">Zertifizierung externe Futtermittel </t>
  </si>
  <si>
    <t>z.B. Entwaldungsfreie Futtermittel, Futtermittelproduktion unter Einhaltung sozialer Mindeststandards (z.B. ILO-Arbeitsnormen, Ausschluss von Vertreibung indigener Völker).
Angemessene Zertifikate für Soja als Futtermittel sind z.B. DonauSoja/Europa Soja, ProTerra Certification, Roundtable for Responsible Soy – RTRS Non-GMO Credits (RTRS NON-GMO).</t>
  </si>
  <si>
    <t>Ja, mit möglichst ambitionierter Zertifizierung</t>
  </si>
  <si>
    <t>Herkunft externe Futtermittel</t>
  </si>
  <si>
    <t>Region</t>
  </si>
  <si>
    <t>Qualitative Einschätzung der regionalen Herkunftsrisiken (z.B. Rodung von Regenwald, Vertreibung indigener Völker für Gewinnung von Futteranbauflächen) und der Transportstrecke.</t>
  </si>
  <si>
    <t>Möglichst Vermeidung von Herkunftsrisiken und unnötigen Transportstrecken</t>
  </si>
  <si>
    <t xml:space="preserve">Stickstoffüberschuss </t>
  </si>
  <si>
    <t>kg/ha</t>
  </si>
  <si>
    <t>Möglichst geringer als Düngeverordnung</t>
  </si>
  <si>
    <t>Kulturen in Rotation</t>
  </si>
  <si>
    <t>Anzahl der Kulturen in Rotation (Zahl)</t>
  </si>
  <si>
    <t>Vielfalt und Rotation in den angebauten Ackerkulturen fördern den Humusaufbau und die Biodiversität. Sie können darüber hinaus den erforderlichen Düngereinsatz reduzieren.</t>
  </si>
  <si>
    <t xml:space="preserve">Möglichst &gt; 5 Kulturen </t>
  </si>
  <si>
    <t xml:space="preserve">Klimaschonend angebaute Proteine </t>
  </si>
  <si>
    <t>Grünfutter (Rinderhaltung)</t>
  </si>
  <si>
    <t>Anteil Grünfutter an Gesamt-Futtermittelmenge (%)</t>
  </si>
  <si>
    <t xml:space="preserve">Erneuerbarer Strom </t>
  </si>
  <si>
    <t>Anteil erneuerbarer Strom an Gesamt-Stromverbrauch (%)</t>
  </si>
  <si>
    <t>Erneuerbare Wärme</t>
  </si>
  <si>
    <t xml:space="preserve">Elektrisch/Gas-betriebene Maschinen/Fahrzeuge </t>
  </si>
  <si>
    <t>Indikatoren für den Sektor: Zement</t>
  </si>
  <si>
    <t>Fokus liegt auf den THG-Emissionen von Anlagen zur Herstellung von Zement der berichtenden Unternehmen (Scope 1 Verbrennung, Scope 2 externer Strombezug).</t>
  </si>
  <si>
    <t>NAICS: 327310</t>
  </si>
  <si>
    <t>NACE: 23.94 - Manufacture of cement, lime and plaster</t>
  </si>
  <si>
    <t>Energiemix (Strom)</t>
  </si>
  <si>
    <t>Betrachtung in Kombination mit Brennstoffmix</t>
  </si>
  <si>
    <t>Massiver Ausbau erneuerbarer Energien, Fokus: Strom, Standortabhängig. Verfügbarkeit erneuerbarer Energien im Norden Deutschlands vermutlich höher.</t>
  </si>
  <si>
    <t>Brennstoffmix</t>
  </si>
  <si>
    <t>Thermische Energieeffizienz</t>
  </si>
  <si>
    <t xml:space="preserve">Der thermische Energiebedarf, welcher hauptsächlich zur
Klinkerherstellung benötigt wird, lag 2019 bei ca. 2.770 MJ/ t Zement. Durch Nutzung der Abwärme bzw. Wärmenutzung im Prozess, z.B. zur Trocknung oder Verstromung, kann dies verringert werden. Derzeit sind Effizienzgrade zwischen 70 und 80 % möglich. </t>
  </si>
  <si>
    <t>Zusammensetzung thermischer Input</t>
  </si>
  <si>
    <t>steigender Anteil (grünen) Wasserstoffes über Zeit</t>
  </si>
  <si>
    <t>Auf- und Ausbau Wasserstoffinfrastruktur ist standortabhängig. 
Sobald es Aufbaupfade für grünen Wasserstoff gibt, müssen diese als Orientierung eingehalten werden. Bis dahin können bestehende Rahmenwerke als Referenz für Emissionsintensität der Wasserstoffherstellung genutzt werden (bspw. EU Taxonomie).</t>
  </si>
  <si>
    <t>Unternehmensindividuell, betrifft "günstig" gelegene Standorte (z.B. NRW eher als Bayern/Brandenburg). 
Reinvestitionen in Oxyfuel-Technologie
Vorsicht: CCS/U in Deutschland noch nicht zugelassen, das Gesetz befindet sich in der Überarbeitung.</t>
  </si>
  <si>
    <t xml:space="preserve"> </t>
  </si>
  <si>
    <t>Elektrifizierung Prozesswärme</t>
  </si>
  <si>
    <t>Grad der Elektrifizierung (%)</t>
  </si>
  <si>
    <t>besser als Sektordurchschnitt bzw. Best in Progress</t>
  </si>
  <si>
    <t>Klinkerfaktorreduktion</t>
  </si>
  <si>
    <t xml:space="preserve">Klinkerfaktor (Zahl) </t>
  </si>
  <si>
    <t>Einsatz vorkalzinierter Tone</t>
  </si>
  <si>
    <t>Anteil am Materialmix (%)</t>
  </si>
  <si>
    <t>Möglich ab 2030, Vorsicht: Einsatz würde Klinkerfaktor ggf. wieder ansteigen lassen. Senkt neben dem Brennstoffbedarf auch die spezifischen prozessbedingten Emissionen. Es sind jedoch technische Anpassungen am Prozess notwendig.</t>
  </si>
  <si>
    <t>Beitrag zur Kreislaufwirtschaft</t>
  </si>
  <si>
    <r>
      <t>CCS/U-Technologien zur CO</t>
    </r>
    <r>
      <rPr>
        <vertAlign val="subscript"/>
        <sz val="12"/>
        <rFont val="Calibri"/>
        <family val="2"/>
        <scheme val="minor"/>
      </rPr>
      <t>2</t>
    </r>
    <r>
      <rPr>
        <sz val="12"/>
        <rFont val="Calibri"/>
        <family val="2"/>
        <scheme val="minor"/>
      </rPr>
      <t xml:space="preserve">-Abscheidung und - Verwendung/Speicherung </t>
    </r>
  </si>
  <si>
    <r>
      <t>Nutzung von CO</t>
    </r>
    <r>
      <rPr>
        <vertAlign val="subscript"/>
        <sz val="12"/>
        <rFont val="Calibri"/>
        <family val="2"/>
      </rPr>
      <t>2</t>
    </r>
    <r>
      <rPr>
        <sz val="12"/>
        <rFont val="Calibri"/>
        <family val="2"/>
      </rPr>
      <t xml:space="preserve"> aus Abscheidungsanlagen (CCU)</t>
    </r>
  </si>
  <si>
    <t xml:space="preserve">Eine Indikatorik ist ein Kennzahlensystem zu Mess- und Bewertungszwecken. Im Rahmen des PtP-Projektes wurde ein Kennzahlensystem zur Bewertung unternehmerischer Transformationsperformance entwickelt, die Transformations-Indikatorik. Auf diese wird im Folgenden als "Indikatorik" referenziert. </t>
  </si>
  <si>
    <r>
      <rPr>
        <sz val="12"/>
        <rFont val="Calibri"/>
        <family val="2"/>
        <scheme val="minor"/>
      </rPr>
      <t>Normativer</t>
    </r>
    <r>
      <rPr>
        <sz val="11"/>
        <rFont val="Calibri"/>
        <family val="2"/>
        <scheme val="minor"/>
      </rPr>
      <t xml:space="preserve"> Zielpfad zur Reduktion der absoluten und intensitätsbezogenen Treibhausgas-Emissionen eines Sektors im Einklang mit dem Temperaturziel des Pariser Klimaabkommens.</t>
    </r>
  </si>
  <si>
    <t>Vergleich der (zu erwartenden) absoluten THG-Emissionen eines Unternehmens (PtP: bis zum Jahr 2045) mit einem mit dem Pariser Temperaturziel im Einklang stehenden (PtP: sektoralen und nationalen) Transformationspfad (PtP: Agora KN45).</t>
  </si>
  <si>
    <t>Das zugrundeliegende Szenario ist „Klimaneutrales Deutschland 2045“ (KN 2045). Dieses Szenario wurde 2021 u.a. im Auftrag von Agora Energiewende erstellt. KN 2045 bietet den notwendigen Detailgrad, um das THG-Restbudget auf Sektoren und den deutschen Raum herunterzubrechen. Das Ambitionsniveau von KN 2045 und das entsprechend angenommene Rest-THG-Budget, ist ambitionierter als ein „deutlich unter 2°C“-kompatibles Szenario, überschreitet aber knapp das 1,5°C-THG-Budget. Deshalb stellen die in der Transformations-Indikatorik hinterlegten Benchmarks eine Mindestanforderung dar. Weiterreichende Tranformationsmaßnahmen werden daher begrüßt.</t>
  </si>
  <si>
    <t>Für eine umfassende Bewertung der unternehmerischen Transformationsperformance müssen sektorübergreifende als auch sektorspezifische Aspekte berücksichtigt werden, die Indikatorik folgt dieser Struktur. Der sektorübergreifende Teil enthält Indikatoren zu Governance, Klimazielen sowie Maßnahmen- und Investitionsplanung entlang der Emissionsreduktionspfade. Die Reduktionspfade werden in den sektorspezifischen Teilen mit auf den Sektor zugeschnittene Indikatoren, bspw. zu Technologien, Energie und Materialen/Rohstoffen, unterlegt. Diese Indikatoren bilden die notwendigen Transformationsmaßnahmen entlang des Pfades ab und machen damit unternehmerische Transformationsperformance sektorspezifisch messbar. Eine Priorisierung der Indikatoren (Aufteilung in Schlüsselindikatoren und erweiterte Indikatoren) wurde in beiden Teilen vorgenommen. Durch das Runterbrechen auf wenige aber materielle Schlüssel-Transformationsindikatoren soll die Transformationsperformancebewertung standardisiert erleichtert werden. Die zusätzliche Berücksichtigung der erweiterten Indikatoren liefert ein noch umfassenderes Performancebild des Portfolio-Unternehmens. Eine Gewichtung der (Schlüssel-)Indikatoren wurde nicht vorgenommen.</t>
  </si>
  <si>
    <t xml:space="preserve">Die sektorübergreifenden Indikatoren sind für alle Portfolio-Unternehmen anwendbar. Die sektorspezifischen Indikatoren sollten nur für Portfolio-Unternehmen angewendet werden, die im jeweiligen Sektor operieren. Das heißt, bei einem Stahlunternehmen sind die sektorübergreifenden und die sektorspezifischen Indikatoren für Stahl zu prüfen. Bei Mischkonzernen können zusätzlich zu den sektorübergreifenden Indikatoren mehrere sektorspezifische Indikatoren einschlägig sein. 
Mindestens die Schlüsselindikatoren sind für eine aussagekräftige Transformationsperformance-Einschätzung zu prüfen. Erweiterte Indikatoren können für eine noch umfassendere Bewertung mitberücksichtigt werden. Eine solche Bewertung ist insbesondere bei besonders emissionsintensiven und/oder großen Portfolio-Titeln sowie im Rahmen von Engagement-Aktivitäten wertvoll. </t>
  </si>
  <si>
    <t xml:space="preserve">Mithilfe der Transformations-Indikatorik können Finanzinstitute das aktuelle Transformationsprofil, die Paris-Kompatibilität der Transformationspläne (inklusive geplanter Maßnahmen) sowie den Paris-kompatiblen Transformationsfortschritt über Zeit eines Unternehmens bewerten. Die Indikatorik hat einen ausschließlichen Fokus auf Klima (und hierbei Transformationsperformancebewertung) und kann in Ergänzung zu anderen Klima-Kennzahlen (bspw. Transitionsrisiko-Kennzahlen) angewendet werden. Sie thematisiert keine sozialen (bspw. "just transtion"), Governance-, oder Biodiversitätsaspekte. Die Indikatorik ist anwendbar auf Unternehmensebene. Im sektorspezifischen Teil werden mit zwei Ausnahmen (Automotive, Tierhaltung) nur Treibhausgase (THG) für Scope 1 und Scope 2 berücksichtigt; im sektorübergreifenden Teil wird Scope 3 mitberücksichtigt. Eine globale Anwendung ist möglich, jedoch müssen Benchmarks unter Berücksichtigung globaler Szenariopfade gegebenenfalls angepasst werden. </t>
  </si>
  <si>
    <t xml:space="preserve">Im Gegensatz zum "Best in Class"-Ansatz beleuchtet der "Best in Progress Ansatz" Unternehmen hinsichtlich ihres Fortschrittes, bzw. ihrer Transformationswilligkeit. Dies lässt sich z.B. über die Entwicklung der ESG-Bewertung über Zeit einordnen, wobei idealerweise drei verschiedene Zeitpunkte gewählt werden. Alternativ können festgelegte Schwerpunkte über Zeit betrachtet werden, wie Investitionsausgaben, eigene F&amp;E-Projekte, Strategie. Damit die Pariser-Klimaziele nicht unterminiert werden, müssen die Fortschritte im Einklang mit einen wissenschaftsbasierten Transformationspfad sein. Die Indikatorik liefert mögliche Grundlagen für diese Betrachtungsweise. </t>
  </si>
  <si>
    <r>
      <t>Der Zeitbezug der Indikatoren ist vorwärtsgerichtet, wobei ihre Prüfung auch Aufschlüsse zur aktuellen Performance (Status quo) eines Unternehmens gibt. Die Indikatoren sollten, sofern anwendbar, jeweils mindestens in Bezug auf den zukünftigen Stand, können aber auch bezogen auf den aktuellen Stand abgefragt werden. Die im</t>
    </r>
    <r>
      <rPr>
        <sz val="11"/>
        <color theme="9" tint="0.39997558519241921"/>
        <rFont val="Calibri"/>
        <family val="2"/>
        <scheme val="minor"/>
      </rPr>
      <t xml:space="preserve"> </t>
    </r>
    <r>
      <rPr>
        <u/>
        <sz val="11"/>
        <color theme="9" tint="0.39997558519241921"/>
        <rFont val="Calibri"/>
        <family val="2"/>
        <scheme val="minor"/>
      </rPr>
      <t>PtP-Transformationstool</t>
    </r>
    <r>
      <rPr>
        <sz val="11"/>
        <color theme="9" tint="0.39997558519241921"/>
        <rFont val="Calibri"/>
        <family val="2"/>
        <scheme val="minor"/>
      </rPr>
      <t xml:space="preserve"> </t>
    </r>
    <r>
      <rPr>
        <sz val="11"/>
        <rFont val="Calibri"/>
        <family val="2"/>
        <scheme val="minor"/>
      </rPr>
      <t>gewählten 5-Jahres Intervalle (analog zum Referenzszenario Agora KN 2045) können als Referenz für Betrachtungszeitscheiben genutzt werden. Die Zeitscheiben sollten jedoch immer sachgerecht gewählt werden, was auch kürzere oder längere Intervalle bedeuten kann.</t>
    </r>
  </si>
  <si>
    <t>Organisatorische Zuständigkeit für Paris-Kompatibilität im Unternehmen beim Vorstand/Geschäftsführung</t>
  </si>
  <si>
    <t>Direkte Verantwortung für Paris-Kompatibilität / Transformation ist beim Vorstand/Geschäftsführung angesiedelt.</t>
  </si>
  <si>
    <t>Verankerung der Paris-Kompatibilität im Vergütungssystem</t>
  </si>
  <si>
    <t>1) Anteil Führungskräfte mit variablem Gehalt für die Einhaltung von Klimazielen und Transformationsplänen an Gesamt-Führungskräfteanzahl (%)
2) Durchschnittliche Höhe des klimagekoppelten variablen Anteils im Vergütungssystem (Ø in %)</t>
  </si>
  <si>
    <t>1) 100%
2) Best-Practice Standard</t>
  </si>
  <si>
    <t>Abbildung der Paris-Kompatibilität in der Organisationsstruktur</t>
  </si>
  <si>
    <t>1) Anteil Mitarbeitende, die mindestens eine Schulung zur Integration einer Paris-kompatiblen Strategie in die täglichen Arbeitsprozesse erhalten haben, an Gesamt-Mitarbeitendenanzahl (%)
2) Qualifikationsanforderungen an und/oder verpflichtende Trainings zur Paris-Kompatibilität für Top-Management und Mitarbeitende [ja/nein]
3) Vorliegen einer pariskompatiblen Mobilitäts- und Reiserichtlinie [ja/nein]</t>
  </si>
  <si>
    <t>Engagement mit vor- und nachgelagerter Wertschöpfungskette und übergeordneter Politik</t>
  </si>
  <si>
    <t>1) Vorliegen einer zweckgemäßen Engagement-Strategie mit sachgerechten Prozessen für die vorgelagerte Wertschöpfungskette [ja/nein]
2) Vorliegen einer zweckgemäßen Engagement-Strategie mit sachgerechten Prozessen für nachgelagerte Wertschöpfungskette [ja/nein]
3) Vorliegen einer Paris-kompatiblen Beschaffungs-Richtlinie [ja/nein]
4) Interessenvertretung/Advocacy: Unterstützen von Paris-kompatiblen Lobby-Aktivtäten in Industrie- und Unternehmensverbänden [ja/nein]</t>
  </si>
  <si>
    <r>
      <t xml:space="preserve">Das Klimaziel sollte extern validiert sein (bspw. SBTi) - Die externe Validierung dient der Qualitätssicherung und Vergleichbarkeit der Klimaziele;
Scope 1-2-Ziele sind verpflichtend; Scope 3-Ziele müssen gesetzt werden, wenn diese ≥ 40% der gesamten Scope 1-, 2- und 3-Emissionen ausmachen. </t>
    </r>
    <r>
      <rPr>
        <b/>
        <sz val="12"/>
        <rFont val="Calibri"/>
        <family val="2"/>
      </rPr>
      <t xml:space="preserve">
</t>
    </r>
    <r>
      <rPr>
        <sz val="12"/>
        <rFont val="Calibri"/>
        <family val="2"/>
      </rPr>
      <t xml:space="preserve">Unternehmen, die in den Verkauf oder die Verteilung von Erdgas und/oder anderen fossilen Brennstoffen involviert sind, müssen für die Nutzung der verkauften Produkte (Scope 3, Kategorie 11) Scope 3-Klimaziele setzen (analog zu SBTi) – unabhängig davon, wie hoch der Anteil dieser Emissionen im Vergleich zu den gesamten Scope 1-, 2- und 3-Emissionen des Unternehmens ist.
</t>
    </r>
  </si>
  <si>
    <t>Das Klimaziel sollte alle Scopes (Scope 1-3) umfassen und extern validiert sein (bspw. SBTi) - Die externe Validierung dient der Qualitätssicherung und Vergleichbarkeit der Klimaziele.
Unternehmen müssen die Emissionen aus allen relevanten Scope-3-Kategorien in ihre langfristigen, wissenschaftlich fundierten Ziele einbeziehen.</t>
  </si>
  <si>
    <t xml:space="preserve">Nutzung eines wissenschaftsbasierten, sektorspezifischen Paris-kompatiblen THG-Emissionsreduktionspfades (Scope 1-3) zur Einhaltung von Klimazielen und Netto-Null Commitments
dargestellt in folgenden Metriken:
1) Reduktion der absoluten Emissionen (%)
2) Sofern anwendbar, relative Emissionen (in physischer Intensität: Emissionen/Outputeinheit)
</t>
  </si>
  <si>
    <t xml:space="preserve">Sektorspezifischer THG-Emissionsreduktionsplan für Scope 1-3 im Einklang mit wissenschaftsbasierten Paris-kompatiblen Emissionspfaden sollten von Unternehmen zur eigenen Transformationsplanung als Referenz genutzt werden. Regionale Gegebenheiten können dabei berücksichtigt werden.
Diese Transformationspfade beziehen sich auf den Sektor (vs. Unternehmen) und können Unternehmen als Referenz dienen. Diese Transformationspfade bilden die Transfromationsanforderung des Sektors ab und nicht zwingend des sektoralen Portfolios. </t>
  </si>
  <si>
    <t>Plausible und ambitionierte Emissionsminderungsmaßnahmen zur Erreichung der THG-Reduktionsziele (für Reduktionsmaßnahmen von Scope 1 und 2 dienen u.a. die sektoralen Indikatoren);
Ideal: Mind. alle 5 Jahre externe Validierung des erreichten Fortschritts im Vergleich zum ausgewählten Paris-kompatiblen Transformationspfad zur Erreichung gesetzter Klimaziele (idealerweise SBT -1,5 °C).</t>
  </si>
  <si>
    <t xml:space="preserve">Vorliegen eines sachgerechten Investitionsplans zur Einhaltung von Klimazielen (Kurz- und Langfristzielen)
</t>
  </si>
  <si>
    <r>
      <rPr>
        <sz val="12"/>
        <rFont val="Calibri"/>
        <family val="2"/>
      </rPr>
      <t>1) Investitionsplanung bildet Emissions- und Maßnahmenplanung konsistent ab [ja/nein]
2) CapEx-Anteil von</t>
    </r>
    <r>
      <rPr>
        <b/>
        <sz val="12"/>
        <rFont val="Calibri"/>
        <family val="2"/>
      </rPr>
      <t xml:space="preserve"> </t>
    </r>
    <r>
      <rPr>
        <sz val="12"/>
        <rFont val="Calibri"/>
        <family val="2"/>
      </rPr>
      <t>Investitionsausgaben für Netto-Null-Lösungen über die nächsten 10 Jahre</t>
    </r>
    <r>
      <rPr>
        <b/>
        <sz val="12"/>
        <rFont val="Calibri"/>
        <family val="2"/>
      </rPr>
      <t xml:space="preserve"> </t>
    </r>
    <r>
      <rPr>
        <sz val="12"/>
        <rFont val="Calibri"/>
        <family val="2"/>
      </rPr>
      <t>an Gesamt-CapEx</t>
    </r>
    <r>
      <rPr>
        <b/>
        <sz val="12"/>
        <rFont val="Calibri"/>
        <family val="2"/>
      </rPr>
      <t xml:space="preserve"> </t>
    </r>
    <r>
      <rPr>
        <sz val="12"/>
        <rFont val="Calibri"/>
        <family val="2"/>
      </rPr>
      <t>(%)</t>
    </r>
    <r>
      <rPr>
        <b/>
        <sz val="12"/>
        <rFont val="Calibri"/>
        <family val="2"/>
      </rPr>
      <t xml:space="preserve">
</t>
    </r>
    <r>
      <rPr>
        <sz val="12"/>
        <rFont val="Calibri"/>
        <family val="2"/>
      </rPr>
      <t>3) CapEx-Anteil von Investitionsausgaben für THG-intensive Anlagen über die nächsten 10 Jahre an Gesamt-CapEx (%)</t>
    </r>
  </si>
  <si>
    <t>2) Netto-Null Lösungen sind (sektorale) Kernreduktionsmaßnahmen, die auf ein Paris-kompatibles-Szenario ausgerichtet sind (bspw. in Pathways to Paris-Kernmaßnahmen und/ oder in EU Taxonomie-kompatible Aktivitäten, mit Ausnahme von Gas und Atom)
3) Das Jahr, in dem die Investitionsausgaben für kohlenstoffintensive Anlagen ihren Höhepunkt erreichen, sollte idealerweise aus dem CapEx-Anteilsverlauf ersichtlich sein.</t>
  </si>
  <si>
    <t xml:space="preserve">Die Indikatoren sollten, sofern anwendbar, jeweils mindestens in Bezug auf den geplanten Stand, können aber auch bezogen auf den aktuellen Stand abgefragt werden. (Siehe "Zeitliche Anwendungshinweise der Indikatoren" im Sheet "Nutzerhinweise und Glossar") </t>
  </si>
  <si>
    <t>Der Fokus liegt auf den THG-Emissionen von Anlagen zur Herstellung von Ammoniak (Dampfreformierung und partielle Oxidation) der berichtenden Unternehmen (Scope 1 Verbrennung, Scope 2 externer Strombezug). Die Auswahl begründet sich auf die Emissionsintensität des Subsektors sowie Verfügbarkeit von Daten innerhalb der betrachteten Szenarien.</t>
  </si>
  <si>
    <t>Technologien zur CO2-Abscheidung und -Speicherung (CCS)
(Übergangsindikator)</t>
  </si>
  <si>
    <t xml:space="preserve">Indikator bezieht sich auf CCS in Zusammenhang mit dem Energieträgerwechsel. 
CCS dient lediglich als Übergangslösung bis grüner Wasserstoff zur Verfügung steht. Sobald dies der Fall ist, sollten neue Anlagen mit grünem Wasserstoff betrieben werden.
WWF Hinweis: CCS ist vorrangig für andere schwer zu dekarbonisierende Sektoren (z. B. für Prozessemissionen im Zementsektor) vorgesehen und ist nur dann eine Lösung, wenn alternative Dekarbonisierungsmöglichkeiten entweder bereits ausgeschöpft wurden oder nicht zur Verfügung stehen.
Der Betrieb einer Abscheidungsanlage sollte mit erneuerbaren Energien erfolgen. Ein erneuter Ausstoß des abgeschiedenen CO2 sollte unbedingt vermieden werden. 
</t>
  </si>
  <si>
    <t>Mind. 70% CO2 Reduktion in Anlehnung an die Anforderungen der EU Taxonomie an Wasserstoff. Dieser Wert wird höchstwahrscheinlich über die Zeit ansteigen, daher schlagen wir einen strengeren Schwellwert vor von mindestens 80%.</t>
  </si>
  <si>
    <t>CCS ist bisher noch nicht marktreif und in Deutschland aufgrund politischer Hürden noch nicht umsetzbar.</t>
  </si>
  <si>
    <t>Indikator nur so lange auf Dampfreformierung und bestehende Anlagen anwendbar bis wasserstoffbasierte Anlagen realisierbar sind. Sobald dies der Fall ist, sollten neue Anlagen wasserstoffbasiert statt elektrifiziert sein, da es sonst zu Lock-In Effekten führen kann.
Elektrifizierte Anlagen müssen mit Grünstrom betrieben werden.</t>
  </si>
  <si>
    <t>Anteil alternativer, erneuerbarer Rohstoffe am Gesamtrohstoffeinsatz (%)</t>
  </si>
  <si>
    <t>Abhängig von Wasserstoffinfrastruktur. Rohstoffeinsatzpfad sollte so gewählt sein, dass Wasserstoff genutzt werden kann, sobald dieser verfügbar ist.</t>
  </si>
  <si>
    <t>Absoluter Gesamtenergieverbrauch der Produktionsstandorte des Unternehmens</t>
  </si>
  <si>
    <r>
      <rPr>
        <sz val="12"/>
        <rFont val="Calibri"/>
        <family val="2"/>
      </rPr>
      <t xml:space="preserve">Für Hersteller: Anteil Zero Emission Vehicles an Neuzulassungen (Anteilsverteilung %)
Für Zulieferer: Zielanwendung der antriebsrelevanten Technologien (Anteilsverteilung %) </t>
    </r>
  </si>
  <si>
    <t>Fokus liegt hier auf den Herstellern der Fahrzeuge und den Herstellern antriebsrelevanter Technologien. Unterteilung in mindestens 4 Kategorien sinnvoll: Zero emission vehicles (ZEV) (1A Battery Electric Vehicles (BEV) and 1B Fuel Cell Electric Vehicles (FCEV)), 2 Plug-in Hybrid Electric Vehicles (PHEV) und 3 - restliche Antriebsformen (Hybride, ICE = Internal Combustion Engine).</t>
  </si>
  <si>
    <t>Eine Referenz kann Agora KN2045 sein. Hieraus abgeleitet: 2025: BEV 30% PHEV 15% ICE 55%, 2030: BEV 54% PHEV 25% ICE 21%, 2035: BEV 100% PHEV 0% ICE 0%, 2040: BEV 100% PHEV 0% ICE 0%</t>
  </si>
  <si>
    <t>Phase-out Datum für Verbrennungsmotor und Hybridmotor</t>
  </si>
  <si>
    <t>Vorliegen einer Strategie für Generierung der zukünftigen Wertschöpfung in einem sich verändernden Markt</t>
  </si>
  <si>
    <r>
      <t>Anteil CO</t>
    </r>
    <r>
      <rPr>
        <vertAlign val="subscript"/>
        <sz val="12"/>
        <rFont val="Calibri"/>
        <family val="2"/>
      </rPr>
      <t>2</t>
    </r>
    <r>
      <rPr>
        <sz val="12"/>
        <rFont val="Calibri"/>
        <family val="2"/>
      </rPr>
      <t xml:space="preserve">-freier oder armer Metalle am Gesamtmaterialeinsatz (%) </t>
    </r>
  </si>
  <si>
    <t>Indikatoren für den Sektor: High Value Chemicals (HVC) Kunststoffproduktion</t>
  </si>
  <si>
    <t>Das zugrundeliegende Szenario "Klimaneutrales Deutschland 2045" bezieht somit direkte, im Kontext der Verbrennung/ Stromnutzung anfallende THG-Emissionen und Vorkettenemissionen ein. In Abstimmung mit der PtP-Arbeitsgruppe Chemie werden bei alternativen Energieträgern die THG-Emissionen aus der Vorkette einbezogen, bspw. Biokunststoffe, um einen ganzheitlicheren Vergleich zu ermöglichen. Wasserstoff wird mit CCS angenommen. Infrastrukturkosten, bspw. für den Abtransport von CO2, sind exkludiert.</t>
  </si>
  <si>
    <t>Abhängig vom Ausbau erneuerbarer Energien bzw. davon, wie viel Grünstrom im Netz ist bzw. sein wird (Einfluss der Unternehmen hier eher gering bzw. nur über gewählte Beschaffungsstruktur)</t>
  </si>
  <si>
    <t xml:space="preserve">Anteil strombasierte Produktion an Gesamtproduktion (%) </t>
  </si>
  <si>
    <t xml:space="preserve">Der Indikator bezieht sich auf den Elektrifizierungsgrad der Produktion.
Aufgrund des limitierten Potential nachrangig zu anderen Technologiepfaden. </t>
  </si>
  <si>
    <t xml:space="preserve">Anteil der strombasierten Produktion über Zeit auf das höchste technisch mögliche Level steigend; Expertenannahmen gehen aktuell von maximal 40% bis 2045 aus. 
</t>
  </si>
  <si>
    <t xml:space="preserve">Stark Endprodukt-Abhängig, daher unternehmensindividuell zu betrachten. Wichtig sind Vorhaben zur Diversifikation des Feedstocks. Mögliche alternative Stoffe können sein: synthetisches Naphtha oder synthetisches Methanol. Beide Verfahren sind sehr stromintensiv, so dass analog der Einsatz regenerativer Energien in deren Herstellung und Nutzung steigen muss. </t>
  </si>
  <si>
    <t xml:space="preserve">Anteil von Biokunststoffen am Gesamtrohstoffeinsatz (%) </t>
  </si>
  <si>
    <t>Stark Endprodukt-Abhängig, daher unternehmensindividuell zu betrachten. In der PVC-Produktion kann, stand heute (2022), dieser Anteil beispielsweise bis zu 10% betragen.</t>
  </si>
  <si>
    <r>
      <t>Anteil abgeschiedenes CO</t>
    </r>
    <r>
      <rPr>
        <vertAlign val="subscript"/>
        <sz val="12"/>
        <rFont val="Calibri"/>
        <family val="2"/>
      </rPr>
      <t>2</t>
    </r>
    <r>
      <rPr>
        <sz val="12"/>
        <rFont val="Calibri"/>
        <family val="2"/>
      </rPr>
      <t xml:space="preserve"> als Rohstoff aus nicht fossilen Quellen an Gesamt-Rohstoffeinsatz (%) </t>
    </r>
  </si>
  <si>
    <t xml:space="preserve">Das Thema Kreislaufwirtschaft, dazu zählen dem Recycling vorgelagerte Schritte wie Vermeidung, Reduktion und Mehrweg, sollte strategisch im Unternehmen verankert sein durch z.B. Aufbauplänen für die Verwendung von rezyklierten Kunststoffen in der Produktion oder Anpassungen des Produktdesigns, um die Wiederaufbereitung zu ermöglichen. Zentrale Fragen für diesen Indikator sind: (Wie) Wird die Eignung des Primärproduktes für eine Wiederaufbereitung berücksichtigt? </t>
  </si>
  <si>
    <t>Werkstoffliches Recycling (mechanisches Recycling)</t>
  </si>
  <si>
    <t>Anteil der Rezyklate an Gesamt-Rohstoffeinsatz (%)</t>
  </si>
  <si>
    <t xml:space="preserve">Führt ggf. zu "Downgrading" des Materials / der Eigenschaften. Dies ist ein Problem insb. im Lebensmittelbereich oder bei sicherheitsrelevanten Kunststoffen. Zudem lässt sich nicht jeder Kunststoff einschmelzen. Dann bleibt chemisches Recycling als Option. </t>
  </si>
  <si>
    <t>Anteil aus chemischem Recycling stammender Materialien an Gesamt-Rohstoffeinsatz (%)</t>
  </si>
  <si>
    <t>Fokus liegt auf den THG-Emissionen der Wärmeversorgung von Gebäuden, da die Stromversorgung in einem eigenen Sektor betrachtet wird (Scope 1 Verbrennung, Scope 2 externer Strombezug).</t>
  </si>
  <si>
    <t>Das zugrundeliegende Szenario "Klimaneutrales Deutschland 2045" bezieht somit nur direkte, im Kontext der Verbrennung/ Stromnutzung anfallende THG-Emissionen ein. In Abstimmung mit der PtP-Arbeitsgruppe Gewerbeimmobilien werden bei alternativen Energieträgern die THG-Emissionen aus der Vorkette einbezogen, Bsp. Biogas, um einen ganzheitlicheren Vergleich zu ermöglichen. Infrastrukturkosten, bspw. für die Bereitstellung von Strom oder Wasserstoff, sind exkludiert.</t>
  </si>
  <si>
    <t xml:space="preserve">Der Fahrplan umfasst eine Kombination aus Maßnahmen zur Verbesserung der Gebäudeenergieeffizienz (bspw. Dämmung, Fenster) und Maßnahmen zur erneuerbaren/treibhausgasarmen Wärmeversorgung (bspw. Wärmepumpe, erneuerbare Nah- oder Fernwärme). Die Maßnahmen führen bis 2045 zu einem treibhausgasneutralen Gebäude. </t>
  </si>
  <si>
    <t xml:space="preserve">Bewertung abhängig von Gebäudeklasse;
Bewertung unabhängig vom Mieterverhalten vornehmen (d.h. anhand) Bedarfsorientierung des Gebäudes, z.B. durch KfW Standards) </t>
  </si>
  <si>
    <t>Für eine jahresgenaue Effizienzplanung werden idealerweise die CREEM 1,5°-Pfade genutzt (für Deutschland).</t>
  </si>
  <si>
    <t>Anteil Wärme aus erneuerbaren Quellen an Gesamt-Wärmeversorgung (%)</t>
  </si>
  <si>
    <t xml:space="preserve">Eine Referenz kann Agora KN 2045 sein. Hieraus abgeleitet: Über Zeit steigend, bis auf 100 % bis 2045 und im Einklang mit einem Paris-kompatiblen Pfad. 
</t>
  </si>
  <si>
    <t>Insbesondere bei Mehrfamilienhaus (MFH) ist Wirtschaftlichkeit und Effizienz besonders hoch. Für Paris-kompatibilität ist die Dekarbonisierung der Fernwärme eine Voraussetzung.</t>
  </si>
  <si>
    <t>Das zugrundeliegende Szenario "Klimaneutrales Deutschland 2045" bezieht somit nur direkte, im Kontext der Verbrennung/ Stromnutzung anfallende THG-Emissionen ein. In Abstimmung mit der PtP-Arbeitsgruppe Wohnimmobilien werden bei alternativen Energieträgern die THG-Emissionen aus der Vorkette einbezogen, Bsp. Biogas. , um einen ganzheitlicheren Vergleich zu ermöglichen. Infrastrukturkosten, bspw. für die Bereitstellung von Strom oder Wasserstoff, sind exkludiert.</t>
  </si>
  <si>
    <t>Das zugrundeliegende Szenario "Klimaneutrales Deutschland 2045" bezieht somit nur direkte, im Kontext der Verbrennung/ Stromnutzung anfallende THG-Emissionen ein. In Abstimmung mit der PtP-Arbeitsgruppe Stahl werden bei alternativen Energieträgern die THG-Emissionen aus der Vorkette einbezogen, bspw. Biokohle, um einen ganzheitlicheren Vergleich zu ermöglichen. Die Annahme für Wasserstoff basiert auf der Herstellung aus erneuerbaren Energien. Infrastrukturkosten für die Bereitstellung von Wasserstoff sind exkludiert.</t>
  </si>
  <si>
    <t>Eine Referenz kann Agora KN2045 sein. Hieraus abgeleitet: 2030: 50% von heutiger Produktion; 2045: 0%</t>
  </si>
  <si>
    <t xml:space="preserve">Hochlauf CO2-freier/armer Stahl </t>
  </si>
  <si>
    <t xml:space="preserve">Eine Referenz kann Agora KN2045 sein. Hieraus abgeleitet 2030: 50% (abzgl. Übergangstechnologien mit klarem Ausstiegspfad); 2045: 100% </t>
  </si>
  <si>
    <t>Verfügbarkeit Stahlschrott; Verfügbarkeit Grünstrom; Verfügbarkeit grüner Wasserstoff); Verfügbarkeit CCS</t>
  </si>
  <si>
    <t>Einsatz von grünem Wasserstoff nach EU-Taxonomie (nur für wasserstoffbasierte Stahlproduktion)</t>
  </si>
  <si>
    <r>
      <t>Wasserstoff-Infrastruktur; Grünstromausbau; Nutzungskonkurrenz für grünen Wasserstoff bzw. grünen Strom (bspw. Industrienutzung vs. Synthetische Kraftstoffe)</t>
    </r>
    <r>
      <rPr>
        <b/>
        <sz val="12"/>
        <rFont val="Calibri"/>
        <family val="2"/>
        <scheme val="minor"/>
      </rPr>
      <t xml:space="preserve"> </t>
    </r>
  </si>
  <si>
    <t>Das zugrundeliegende Szenario "Klimaneutrales Deutschland 2045" basiert auf der Bilanzierungsgrenze "Tank-to-Wheel" und bezieht somit nur direkte, im Kontext der Verbrennung anfallende THG-Emissionen ein. In Abstimmung mit der PtP-Arbeitsgruppe Straßengüterverkehr wurde abweichend davon für das Transformationstool die Bilanzierungsgrenze "Well-to-Wheel" gewählt, um insbesondere die THG-Emissionen aus der Vorkette der biogenen und fossilen Kraftstofferzeugung einzubeziehen und einen ganzheitlicheren Vergleich der Antriebsoptionen zu erlauben. Für strombetriebene Fahrzeuge wird ein Betrieb mit 100% Grünstrom unterstellt, für den Betrieb mit Wasserstoff wird die Verwendung von ausschließlich "grünem Wasserstoff" unterstellt.</t>
  </si>
  <si>
    <t xml:space="preserve">Anteil alternativer Antriebsarten am Antriebsmix pro Flottensegment (%) </t>
  </si>
  <si>
    <t xml:space="preserve">Eine Referenz kann Agora KN2045 sein. Hieraus abgeleitet: Anteil alternativer Antriebsarten über die Zeit steigend auf 100% in 2045;
2030: Verbrennungsmotor: 75%, Brennstoffzelle: 3%, Elektromotor (ausschließlich Batterie): 9%, Elektromotor (Oberleitung + Batterie): 13%; 2040: Verbrennungsmotor: 11%, Brennstoffzelle: 21%, Elektromotor (ausschließlich Batterie): 42%, Elektromotor (Oberleitung + Batterie): 26%; 2050: Verbrennungsmotor: 0%, Brennstoffzelle: 24%, Elektromotor (ausschließlich Batterie): 49%, Elektromotor (Oberleitung + Batterie): 27%
</t>
  </si>
  <si>
    <t>Kraftstoffmix
(Übergangsindikator für die nächsten 10 Jahre)</t>
  </si>
  <si>
    <r>
      <t xml:space="preserve">Der Indikator bezieht sich nur auf nicht elektrische Antriebe. 
Emissionsfreie Energieträger sind Grünstrom, grüner Wasserstoff, Synthetische Kraftstoffe
</t>
    </r>
    <r>
      <rPr>
        <b/>
        <sz val="12"/>
        <rFont val="Calibri"/>
        <family val="2"/>
        <scheme val="minor"/>
      </rPr>
      <t xml:space="preserve">Hinweis zu Biokraftstoffen als Brückenlösung (nicht explizit im Agora 2045 Szenario): 
</t>
    </r>
    <r>
      <rPr>
        <sz val="12"/>
        <rFont val="Calibri"/>
        <family val="2"/>
        <scheme val="minor"/>
      </rPr>
      <t xml:space="preserve">
Bio-Kraftstoffe stellen lediglich eine Übergangslösung dar, bis Wasserstoff, O-LKWs, batterieelektrische Fahrzeuge verfügbar sind. Biofuels können maximal in begrenzten Mengen als Übergangslösung (Vorschlag: bis 2030) genutzt werden, da verfügbare Potenziale stark limitiert sind und Konkurrenz mit anderen Einsatzzwecken (z.B. Industrie) besteht.
Ein verbleibender Dieselanteil aus dem Szenario (über Zeit, siehe Benchmark) kann teilweise durch Bio-Fuels ersetzt werden. Hierbei geht es hauptsächlich um Drop-in fuels - d. h. Mischung von Diesel mit Biokraftstoffen oder Betrieb mit 100% HVO-Biodiesel bzw. Bio-CNG oder Bio-LNG aus Gülle. Für Biokraftstoffe sind aktuell ~7% Beimischung die Norm, eine Erhöhung auf 15-20% wird in der EU diskutiert. Hier wäre insbesondere eine Erhöhung des Bio-Ethanol-Anteils möglich.
Nur nachhaltige Biokraftstoff-Optionen der zweiten und dritten Generation können als Brückenlösung dienen. Bereits heute verfügbare nachhaltige Kraftstoffoptionen sind Biodiesel und HVO/HEFA Kraftstoffe auf Basis tierischer Fette und Altfette sowie Biomethan auf Basis vergärbarer Rohstoffe (u.a. Exkremente aus der landwirtschaftlichen Produktion, Bioabfall);. Zukünftige Optionen sind bspw. Bio-SNG (synthetic natural gas) und Biomass-to-Liquid-Kraftstoffe (BtL) auf Basis von lignocellulosem Material (u.a. Stroh, Waldrestholz, Altholz) sowie Kraftstoffe auf Basis von Algen und Bakterien. (Siehe hierzu auch „Klimafreundlicher Verkehr 2050“ (WWF Publikation))
</t>
    </r>
    <r>
      <rPr>
        <b/>
        <sz val="12"/>
        <rFont val="Calibri"/>
        <family val="2"/>
        <scheme val="minor"/>
      </rPr>
      <t xml:space="preserve">Benchmark-Hinweis: </t>
    </r>
    <r>
      <rPr>
        <sz val="12"/>
        <rFont val="Calibri"/>
        <family val="2"/>
        <scheme val="minor"/>
      </rPr>
      <t xml:space="preserve">
Der synthetische Kraftstoff-Anteil ist Szenario-abgeleitet und daher der Konsistenz halber aufgeführt. Der Großteil synthetischer Kraftstoffe ist allerdings für andere Sektoren vorgesehen, da sie vorranging für diese einen Teil des Lösungsspielraumes darstellen. Synthetischer Kraftstoffe sind deshalb in der Benchmark nur zu einem geringen Anteil und lediglich übergangsweise enthalten.
"Diesel" umfasst alle Dieselarten (Agora KN45 unterscheidet hier nicht).</t>
    </r>
  </si>
  <si>
    <t>Das zugrundeliegende Szenario "Klimaneutrales Deutschland 2045" bezieht direkte, im Kontext der Verbrennung, anfallende THG-Emissionen ein (Scope 1). In Abstimmung mit der PtP-Arbeitsgruppe Stromerzeugung werden bei der Anlagenherstellung, bspw. für Photovoltaik- oder Windenergie, anfallende THG-Emissionen exkludiert. Infrastrukturkosten, bspw. für neue Stromnetze, sind ebenfalls exkludiert.</t>
  </si>
  <si>
    <t>Anteil erneuerbarer Stromerzeugung an Nettostromerzeugung (%)</t>
  </si>
  <si>
    <t xml:space="preserve">Eine Referenz kann Agora KN2045 sein. Hieraus abgeleitet: Anteil erneuerbarer Strom an der Nettostromerzeugung für 2025: 57%, 2030: 73%, 2035: 83%; 2040: 93%; 2045: 100% (inkl. Speicher+Wasserstoff) </t>
  </si>
  <si>
    <t xml:space="preserve">Eine Referenz kann Agora KN2045 sein. Hieraus abgeleitet: 2025: 102 TWh; 2030: 135TWh; 2035: 115TWh; 2040: 54 TWh; 2045: 0 TWh
</t>
  </si>
  <si>
    <r>
      <t>Ein Kohleausstieg sollte durch ein öffentliches Commitment vom Unternehmen kommuniziert werden.</t>
    </r>
    <r>
      <rPr>
        <b/>
        <sz val="12"/>
        <rFont val="Calibri"/>
        <family val="2"/>
      </rPr>
      <t xml:space="preserve">
</t>
    </r>
  </si>
  <si>
    <t xml:space="preserve">Eine Referenz kann Agora KN2045 sein. Hieraus abgeleitet: 2030 (Ausstiegsjahr) und Ausstiegsplan muss mit konkreten Maßnahmen vorliegen.
 </t>
  </si>
  <si>
    <t>In Deutschland ist der "Kohleausstieg bis spätestens 2038" gesetzlich vorgeschrieben. Ein ambitionierterer Ausstiegsplan ist jedoch ratsam, da "idealerweise 2030" als Ausstiegsdatum im Koalitionsvertrag festgehalten ist.</t>
  </si>
  <si>
    <t xml:space="preserve">Mind. 25% für neu zu errichtende Anlagen (Schätzwert auf Basis der Diskussion mit PtP Workshop Teilnehmer:innen) </t>
  </si>
  <si>
    <t>Der Fokus liegt auf den direkten THG-Emissionen aus der Tierhaltung (Scope 1 Lachgas und CH4). Die dazu angebotenen Maßnahmenkataloge schließen darüber hinaus auch THG-Emissionen aus der Fütterung und dem landwirtschaftlichen Betrieb mit ein.</t>
  </si>
  <si>
    <t xml:space="preserve">Ergänzend zu den direkten THG-Emissionen aus der Tierhaltung (Scope 1 Lachgas und CH4) deckt die Indikatorik auch THG-Emissionen aus der Fütterung und dem landwirtschaftlichen Betrieb mit ein (relevante THG-Emissionen Scope 1-3). Das zugrundeliegende Szenario "Klimaneutrales Deutschland 2045" sieht vor, dass die Reduktion der absoluten THG-Emissionen zu großen Teilen durch eine Reduktion der Tierbestände erreicht wird. Für eine moderate Reduktion der THG-Intensität ist ein effizienterer Umgang mit Wirtschaftsdüngern eine Option. 
Im Projekt Pathways to Paris belegt der Sektors Tierhaltung eine Sonderrolle. Es gibt hier keine quantitative Darstellung von Vermeidungskosten, viel eher wird ein Fokus auf Darstellung des sektoralen Transformationspfades und qualitative Maßnahmenkatalog je Tierart gelegt. Die quantitative Vergleichbarkeit und Benchmarking von landwirtschaftlichen Unternehmen wäre aufgrund der verschiedenen Tierarten, Bewirtschaftungs- und Landnutzungsformen sowie eingesetzten oder angebauten Futtermittel nur sehr beschränkt und stark annahmenbasiert möglich. 
Für diesen Sektor relevante NAICS und NACE Codes sind rechts aufgeführt, wobei die Systemgrenzen der entsprechenden Codes von den Sektorgrenzen der Indikatorik abweichen können. </t>
  </si>
  <si>
    <t>Anteil kompostierte oder vergorene Gülle an der gesamt angefallenen Güllemenge in Stallhaltung (%)</t>
  </si>
  <si>
    <t>Anteil emissionsdichte Lagerung von Dünger an der gesamten Wirtschaftsdüngermenge aus Stallhaltung (%)</t>
  </si>
  <si>
    <t>Sterblichkeitsrate (%)</t>
  </si>
  <si>
    <t>Das Tierwohl, u.a. gemessen in der Tiersterblichkeitsrate, ist ein Näherungswert für die in vielen Bereichen erforderliche Extensivierung der Tierhaltung (d.h. je extensiver die Haltung, desto höher ist meist das Tierwohl). Eine Extensivierung der Tierhaltung geht mit der erforderlichen absoluten Reduktion der Tierbestände einher. Ergänzende Indikatoren, falls die Sterblichkeitsrate nicht bekannt ist, sind z.B. Haltungsstufe Lebensmittelhandel, Antibiotikaeinsatz/Tier, Stallfläche/Tier, Freilauffläche/Tier.</t>
  </si>
  <si>
    <t>Anteil klimaschonend angebauter Proteine an der gesamten Proteinmenge im eingesetzten Kraftfutter (%)</t>
  </si>
  <si>
    <t>Proteine: z.B. Leguminosen, Soja, Insekten</t>
  </si>
  <si>
    <t xml:space="preserve">Anteil erneuerbare Wärme an Gesamt-Wärmeversorgung (%) </t>
  </si>
  <si>
    <t>Anteil elektrisch betriebene/gasbetriebene Maschinen/Fahrzeuge an Gesamt-Maschinen-/Fahrzeugbestand (%)</t>
  </si>
  <si>
    <t xml:space="preserve">Es ist insbesondere zu unterscheiden zwischen Energiebedarf für Zugmaschinen und anderer energiebetriebener Maschinen oder Prozesse. Die Batterien für Zugmaschinen müssten für die notwendige Leistungen eine gewisse Größe erreichen und wären damit sehr schwer, was wiederum negative Auswirkungen auf den Boden hätte. Der Antrieb von Förderbänden, kleineren Fahrzeugen, Maschinen o.ä. könnten jedoch entsprechend umgerüstet (elektrisiert) werden. </t>
  </si>
  <si>
    <t>Das zugrundeliegende Szenario "Klimaneutrales Deutschland 2045" bezieht somit nur direkte, im Kontext der Verbrennung/ Stromnutzung anfallende THG-Emissionen ein. In Abstimmung mit der PtP-Arbeitsgruppe Zement werden bei alternativen Energieträgern die THG-Emissionen aus der Vorkette einbezogen, bspw. Biogas, um einen ganzheitlicheren Vergleich zu ermöglichen. Die Annahme für Power to Gas basiert auf der Herstellung aus erneuerbaren Energien. Infrastrukturkosten, bspw. für den Abtransport von CO2, sind exkludiert.</t>
  </si>
  <si>
    <t>Anteil erneuerbare Brennstoffe an Gesamt-Brennstoffmix (%)</t>
  </si>
  <si>
    <t>Betrachtung in Kombination mit Energiemix (je nach Anlage, kann Brennstoffmix oder Energiemix ausschlaggebender sein). Bisher durchschnittlich 31 % Kohle und Koks, 0,9 % Heizöl, 0,6 % Erdgas und 67,5 % Sekundärbrennstoffen (inkl. biogene Anteile). Die Herausforderung liegt derzeit in der Restfeuchte und entsprechend einem erhöhten Wärmebedarf zur Trocknung: Je mehr Ersatzstoffe eingesetzt werden, desto höher können die Emissionen und der Energiebedarf sein.
WWF-Hinweis: Biomassenproduktion darf nicht in Konkurrenz zur Lebensmittelproduktion stehen.</t>
  </si>
  <si>
    <t>Anteil biogener Brennstoffe über Zeit steigend bis auf 100% in 2045.</t>
  </si>
  <si>
    <t>Wärmenutzungsgrad (%)</t>
  </si>
  <si>
    <r>
      <t>Anteil (grüner) Wasserstoff</t>
    </r>
    <r>
      <rPr>
        <b/>
        <sz val="12"/>
        <rFont val="Calibri"/>
        <family val="2"/>
        <scheme val="minor"/>
      </rPr>
      <t xml:space="preserve"> </t>
    </r>
    <r>
      <rPr>
        <sz val="12"/>
        <rFont val="Calibri"/>
        <family val="2"/>
        <scheme val="minor"/>
      </rPr>
      <t>am thermischen Input (%)</t>
    </r>
  </si>
  <si>
    <t xml:space="preserve">Im Zementsektor kommt der Elektrifizierung der Produktion und Prozesse eine untergeordnete Rolle zu. Sie erfordert wesentliche Veränderungen im Prozess bzw. mehr Aufwand als die Umstellung auf andere gasförmige regenerative Energieträger, wie Methan aus Power-to-Gas-Anlagen unter Nutzung von Strom aus erneuerbaren Energie. Sie kann ggf. in Teilprozessen, wie der Kalzinierung, eingesetzt werden. Aktuell muss dies jedoch weiter entwickelt werden. </t>
  </si>
  <si>
    <t xml:space="preserve">Abhängig vom Produkt(portfolio): Bestimmte Verwendungszwecke lassen eine (starke) Substitution nicht zu, da sie die Zementqualität verringern oder verändern (Beispiel Einsatzzweck: Bürgersteig oder Brücke?).
Aktuell beträgt der Wert im Durchschnitt 0,73. Prognose: Bis 2050 ist eine Absenkung auf max. 0,67 denkbar. Erste Anlagen arbeiten für bestimmte Einsatzzwecke zwar bereits mit einem Faktor von 0,5, ein flächendeckender Einsatz ist nicht möglich. Neben den gängigen alternativen Bindemitteln (Flugasche und Hüttensande) befinden sich weitere in der Forschung und sind ggf. künftig zu beachten. 
</t>
  </si>
  <si>
    <t>Bis 2050 ist eine Absenkung des Klinkerfaktors auf mindestens 0,67 möglich.</t>
  </si>
  <si>
    <t>Einsatz industrieller Neben-/Koppelprodukte (ja/nein)</t>
  </si>
  <si>
    <t>Darunter fällt z.B. Klärschlamm aus der Trinkwasseraufbereitung. Die Verfügbarkeit ist abhängig vom Produktionsstandort. Je mehr Ersatzstoffe eingesetzt werden, desto höher können die Emissionen und der Energiebedarf sein.</t>
  </si>
  <si>
    <r>
      <t>1) Eine Referenz kann Agora KN2045 sein. Hieraus abgeleitete Emissionsreduktion(-srate) für die Kernsektoren bei PtP sind (gegenüber dem Basisjahr 2020): Ammoniak*:-28%(2025), -64%(2030), -80%(2035), -91 (2040), -100% (2045); Automotive: keine für OEM's relevante absolute Emissionsreduktion aus Szenario vorliegend; HVC-Kunststoffproduktion*: -14% (2025), -45% (2030), -59% (2035), -81% (2040), -112% (2045); Immobilien Gewerbe: -17% (2025), -41% (2030), -63% (2035), -82% (2040), -98% (2045); Immobilien Wohnung: -17% (2025), -41% (2030), -63% (2035), -82% (2040), -98% (2045); Stahl*: -13% (2025), -46% (2030), -66% (2035), -102% (2040), -116% (2045); Straßengüterverkehr: +4% (2025), -27% (2030), -69% (2035), -87% (2040), -100% (2045); Stromerzeugung*: -29% (2025), -64% (2030), -77% (2035), -91% (2040), -106% (2045); Tierhaltung: -4% (2025), -11% (2030), -20% (2035), -28% (2040), -35% (2045); Zement: 0% (2025), -11% (2030), -18% (2035), -53% (2040), -94% (2045)
*Systemgrenzen abweichend von Agora (s. sektorspezifische Tabs).
2) Eine Referenz kann Agora KN2045 sein. Hieraus abgeleitete Emissionsintensitäten für die Kernsektoren bei PtP sind: 
Ammoniak* (t CO</t>
    </r>
    <r>
      <rPr>
        <vertAlign val="subscript"/>
        <sz val="12"/>
        <rFont val="Calibri"/>
        <family val="2"/>
      </rPr>
      <t>2</t>
    </r>
    <r>
      <rPr>
        <sz val="12"/>
        <rFont val="Calibri"/>
        <family val="2"/>
      </rPr>
      <t>e/t Ammoniak): 1,39 (2025) 0,92 (2030) 0,51 (2035) 0,23 (2040) 0 (2045); Automotive (auf Basis g CO</t>
    </r>
    <r>
      <rPr>
        <vertAlign val="subscript"/>
        <sz val="12"/>
        <rFont val="Calibri"/>
        <family val="2"/>
      </rPr>
      <t>2</t>
    </r>
    <r>
      <rPr>
        <sz val="12"/>
        <rFont val="Calibri"/>
        <family val="2"/>
      </rPr>
      <t>/km): 70,42 (2025) 22,35 (2030) 0 (2035) 0 (2040) 0 (2045); HVC-Kunststoffproduktion* (t CO</t>
    </r>
    <r>
      <rPr>
        <vertAlign val="subscript"/>
        <sz val="12"/>
        <rFont val="Calibri"/>
        <family val="2"/>
      </rPr>
      <t>2</t>
    </r>
    <r>
      <rPr>
        <sz val="12"/>
        <rFont val="Calibri"/>
        <family val="2"/>
      </rPr>
      <t>e/t HVC): 1,18 (2025) 1,15 (2030) 0,9 (2035) 0,47 (2040) -0,74 (2045); Immobilien Gewerbe (auf Basis kg CO</t>
    </r>
    <r>
      <rPr>
        <vertAlign val="subscript"/>
        <sz val="12"/>
        <rFont val="Calibri"/>
        <family val="2"/>
      </rPr>
      <t>2</t>
    </r>
    <r>
      <rPr>
        <sz val="12"/>
        <rFont val="Calibri"/>
        <family val="2"/>
      </rPr>
      <t>e/m2): 11,46 (2025) 8,49 (2030) 5,59 (2035) 2,76 (2040) 0,38 (2045); Immobilien Wohnung (auf Basis kg CO</t>
    </r>
    <r>
      <rPr>
        <vertAlign val="subscript"/>
        <sz val="12"/>
        <rFont val="Calibri"/>
        <family val="2"/>
      </rPr>
      <t>2</t>
    </r>
    <r>
      <rPr>
        <sz val="12"/>
        <rFont val="Calibri"/>
        <family val="2"/>
      </rPr>
      <t>e/m2): 16,05 (2025) 11,2 (2030) 6,96 (2035) 3,27 (2040) 0,43 (2045); Stahl* - Primär- und Sekundärstahl/Walzstahl (auf Basis t CO</t>
    </r>
    <r>
      <rPr>
        <vertAlign val="subscript"/>
        <sz val="12"/>
        <rFont val="Calibri"/>
        <family val="2"/>
      </rPr>
      <t>2</t>
    </r>
    <r>
      <rPr>
        <sz val="12"/>
        <rFont val="Calibri"/>
        <family val="2"/>
      </rPr>
      <t>e / t Rohstahl): 1,03 (2025) 0,64 (2030) 0,4 (2035) -0,03 (2040) -0,19 (2045); Straßengüterverkehr (auf Basis g CO</t>
    </r>
    <r>
      <rPr>
        <vertAlign val="subscript"/>
        <sz val="12"/>
        <rFont val="Calibri"/>
        <family val="2"/>
      </rPr>
      <t>2</t>
    </r>
    <r>
      <rPr>
        <sz val="12"/>
        <rFont val="Calibri"/>
        <family val="2"/>
      </rPr>
      <t>e/tkm): 99,9 (2025) 69,5 (2030) 28,6 (2035) 11 (2040) 0 (2045); Stromerzeugung* (auf Basis kg CO</t>
    </r>
    <r>
      <rPr>
        <vertAlign val="subscript"/>
        <sz val="12"/>
        <rFont val="Calibri"/>
        <family val="2"/>
      </rPr>
      <t>2</t>
    </r>
    <r>
      <rPr>
        <sz val="12"/>
        <rFont val="Calibri"/>
        <family val="2"/>
      </rPr>
      <t>e/MWh): 314,9 (2025) 138,5 (2030) 73,83 (2035) 24,99 (2040) -15,43 (2045); Tierhaltung - Milchvieh/Mastrinder/Schwein/Geflügel (t CO</t>
    </r>
    <r>
      <rPr>
        <vertAlign val="subscript"/>
        <sz val="12"/>
        <rFont val="Calibri"/>
        <family val="2"/>
      </rPr>
      <t>2</t>
    </r>
    <r>
      <rPr>
        <sz val="12"/>
        <rFont val="Calibri"/>
        <family val="2"/>
      </rPr>
      <t>e/Großvieheinheit): 2,83 (2025) 2,71 (2030) 2,66 (2035) 2,62 (2040) 2,56 (2045); Zement (auf Basis kg CO</t>
    </r>
    <r>
      <rPr>
        <vertAlign val="subscript"/>
        <sz val="12"/>
        <rFont val="Calibri"/>
        <family val="2"/>
      </rPr>
      <t>2</t>
    </r>
    <r>
      <rPr>
        <sz val="12"/>
        <rFont val="Calibri"/>
        <family val="2"/>
      </rPr>
      <t>e/t Zement): 543,81 (2025) 493,83 (2030) 484,64 (2035) 295,66 (2040) 39,15 (2045);
*Systemgrenzen abweichend von Agora (s. sektorspezifische Tabs).</t>
    </r>
  </si>
  <si>
    <r>
      <t>Transparente Bilanzierung und Offenlegung aller Treibhausgasemissionen (Scope 1, Scope 2, Scope 3): 
entlang folgender Metriken:
1) Absolute Emissionen (t CO</t>
    </r>
    <r>
      <rPr>
        <vertAlign val="subscript"/>
        <sz val="12"/>
        <rFont val="Calibri"/>
        <family val="2"/>
        <scheme val="minor"/>
      </rPr>
      <t>2</t>
    </r>
    <r>
      <rPr>
        <sz val="12"/>
        <rFont val="Calibri"/>
        <family val="2"/>
        <scheme val="minor"/>
      </rPr>
      <t xml:space="preserve">e) 
2) Sofern anwendbar, relative Emissionen (in physischer Intensität: Emissionen/Outputeinheit) </t>
    </r>
  </si>
  <si>
    <r>
      <t>GHG-Protokoll-konformes, vollständig offengelegtes und jährlich aktualisiertes Treibhausgasinventar für Scope 1, 2 und 3 (sowohl absolute als auch relative Emissionen);
Relative THG-Emissionswerte sollten in folgenden Einheiten vorliegen: Stromerzeugung (g CO</t>
    </r>
    <r>
      <rPr>
        <vertAlign val="subscript"/>
        <sz val="12"/>
        <rFont val="Calibri"/>
        <family val="2"/>
      </rPr>
      <t>2</t>
    </r>
    <r>
      <rPr>
        <sz val="12"/>
        <rFont val="Calibri"/>
        <family val="2"/>
      </rPr>
      <t>e/kWh); Zement (t CO</t>
    </r>
    <r>
      <rPr>
        <vertAlign val="subscript"/>
        <sz val="12"/>
        <rFont val="Calibri"/>
        <family val="2"/>
      </rPr>
      <t>2</t>
    </r>
    <r>
      <rPr>
        <sz val="12"/>
        <rFont val="Calibri"/>
        <family val="2"/>
      </rPr>
      <t>e/t Zement); Stahl (Primär- und Sekundärstahl/Walzstahl: t CO</t>
    </r>
    <r>
      <rPr>
        <vertAlign val="subscript"/>
        <sz val="12"/>
        <rFont val="Calibri"/>
        <family val="2"/>
      </rPr>
      <t>2</t>
    </r>
    <r>
      <rPr>
        <sz val="12"/>
        <rFont val="Calibri"/>
        <family val="2"/>
      </rPr>
      <t>e / t Stahl); Straßengüterverkehr (g CO</t>
    </r>
    <r>
      <rPr>
        <vertAlign val="subscript"/>
        <sz val="12"/>
        <rFont val="Calibri"/>
        <family val="2"/>
      </rPr>
      <t>2</t>
    </r>
    <r>
      <rPr>
        <sz val="12"/>
        <rFont val="Calibri"/>
        <family val="2"/>
      </rPr>
      <t>e/tkm); Gewerbe- und Wohnimmobilien (kg CO</t>
    </r>
    <r>
      <rPr>
        <vertAlign val="subscript"/>
        <sz val="12"/>
        <rFont val="Calibri"/>
        <family val="2"/>
      </rPr>
      <t>2</t>
    </r>
    <r>
      <rPr>
        <sz val="12"/>
        <rFont val="Calibri"/>
        <family val="2"/>
      </rPr>
      <t>e/m</t>
    </r>
    <r>
      <rPr>
        <vertAlign val="superscript"/>
        <sz val="12"/>
        <rFont val="Calibri"/>
        <family val="2"/>
      </rPr>
      <t>2</t>
    </r>
    <r>
      <rPr>
        <sz val="12"/>
        <rFont val="Calibri"/>
        <family val="2"/>
      </rPr>
      <t>); Kunststoff (t CO</t>
    </r>
    <r>
      <rPr>
        <vertAlign val="subscript"/>
        <sz val="12"/>
        <rFont val="Calibri"/>
        <family val="2"/>
      </rPr>
      <t>2</t>
    </r>
    <r>
      <rPr>
        <sz val="12"/>
        <rFont val="Calibri"/>
        <family val="2"/>
      </rPr>
      <t>e/t HVCs); Ammoniak (t CO</t>
    </r>
    <r>
      <rPr>
        <vertAlign val="subscript"/>
        <sz val="12"/>
        <rFont val="Calibri"/>
        <family val="2"/>
      </rPr>
      <t>2</t>
    </r>
    <r>
      <rPr>
        <sz val="12"/>
        <rFont val="Calibri"/>
        <family val="2"/>
      </rPr>
      <t>e/t Ammoniak); Tierhaltung - Milchvieh/Mastrinder/Schwein/Geflügel (t CO</t>
    </r>
    <r>
      <rPr>
        <vertAlign val="subscript"/>
        <sz val="12"/>
        <rFont val="Calibri"/>
        <family val="2"/>
      </rPr>
      <t>2</t>
    </r>
    <r>
      <rPr>
        <sz val="12"/>
        <rFont val="Calibri"/>
        <family val="2"/>
      </rPr>
      <t>e/Großvieheinheit); Automotive (t CO</t>
    </r>
    <r>
      <rPr>
        <vertAlign val="subscript"/>
        <sz val="12"/>
        <rFont val="Calibri"/>
        <family val="2"/>
      </rPr>
      <t>2</t>
    </r>
    <r>
      <rPr>
        <sz val="12"/>
        <rFont val="Calibri"/>
        <family val="2"/>
      </rPr>
      <t xml:space="preserve">/ P km)
</t>
    </r>
  </si>
  <si>
    <r>
      <t>Verwendung eines internen CO</t>
    </r>
    <r>
      <rPr>
        <vertAlign val="subscript"/>
        <sz val="12"/>
        <rFont val="Calibri"/>
        <family val="2"/>
        <scheme val="minor"/>
      </rPr>
      <t>2</t>
    </r>
    <r>
      <rPr>
        <sz val="12"/>
        <rFont val="Calibri"/>
        <family val="2"/>
        <scheme val="minor"/>
      </rPr>
      <t>-Preises</t>
    </r>
  </si>
  <si>
    <r>
      <t xml:space="preserve">Der interne Schattenpreis und dessen Dynamik sollte sich an den vom </t>
    </r>
    <r>
      <rPr>
        <u/>
        <sz val="12"/>
        <color theme="9" tint="0.39997558519241921"/>
        <rFont val="Calibri"/>
        <family val="2"/>
        <scheme val="minor"/>
      </rPr>
      <t>Umweltbundesamt</t>
    </r>
    <r>
      <rPr>
        <sz val="12"/>
        <rFont val="Calibri"/>
        <family val="2"/>
        <scheme val="minor"/>
      </rPr>
      <t xml:space="preserve"> (⁠UBA⁠) kalkulierten Preis von Klimakosten orientieren. Das ⁠UBA empfiehlt für im Jahr 2021 emittierte Treibhausgase einen Kostensatz von 201 Euro2021 pro Tonne Kohlendioxid (tCO</t>
    </r>
    <r>
      <rPr>
        <vertAlign val="subscript"/>
        <sz val="12"/>
        <rFont val="Calibri"/>
        <family val="2"/>
        <scheme val="minor"/>
      </rPr>
      <t>2</t>
    </r>
    <r>
      <rPr>
        <sz val="12"/>
        <rFont val="Calibri"/>
        <family val="2"/>
        <scheme val="minor"/>
      </rPr>
      <t>) zu verwenden (1% Zeitpräferenzrate). Bei einer Gleichgewichtung klimawandelverursachter Wohlfahrtseinbußen heutiger und zukünftiger Generationen (0 % Zeitpräferenzrate) ergibt sich ein Kostensatz von 698 Euro2021 pro Tonne Kohlendioxid. (Dabei bezeichnet Euro2021 jeweils die Kaufkraft des Euro im Jahr 2021). Die Kosten infolge der ⁠Emission⁠ anderer Treibhausgase können mit Hilfe des Treibhausgaspotenzials (Global Warming Potential) analog ermittelt werden: Für Lachgas (N</t>
    </r>
    <r>
      <rPr>
        <vertAlign val="subscript"/>
        <sz val="12"/>
        <rFont val="Calibri"/>
        <family val="2"/>
        <scheme val="minor"/>
      </rPr>
      <t>2</t>
    </r>
    <r>
      <rPr>
        <sz val="12"/>
        <rFont val="Calibri"/>
        <family val="2"/>
        <scheme val="minor"/>
      </rPr>
      <t>O) gilt demnach der 265fache Satz der CO</t>
    </r>
    <r>
      <rPr>
        <vertAlign val="subscript"/>
        <sz val="12"/>
        <rFont val="Calibri"/>
        <family val="2"/>
        <scheme val="minor"/>
      </rPr>
      <t>2</t>
    </r>
    <r>
      <rPr>
        <sz val="12"/>
        <rFont val="Calibri"/>
        <family val="2"/>
        <scheme val="minor"/>
      </rPr>
      <t>-Kosten und für Methan (CH</t>
    </r>
    <r>
      <rPr>
        <vertAlign val="subscript"/>
        <sz val="12"/>
        <rFont val="Calibri"/>
        <family val="2"/>
        <scheme val="minor"/>
      </rPr>
      <t>4</t>
    </r>
    <r>
      <rPr>
        <sz val="12"/>
        <rFont val="Calibri"/>
        <family val="2"/>
        <scheme val="minor"/>
      </rPr>
      <t xml:space="preserve">) der 28fache Satz." </t>
    </r>
  </si>
  <si>
    <r>
      <t>Das zugrundeliegende Szenario "Klimaneutrales Deutschland 2045" bezieht somit nur direkte, im Kontext der Verbrennung/ Stromnutzung anfallende THG-Emissionen ein. In Abstimmung mit der PtP-Arbeitsgruppe Chemie werden bei alternativen Energieträgern die THG-Emissionen aus der Vorkette miteinbezogen, bspw. Biogas, um einen ganzheitlicheren Vergleich zu ermöglichen. Infrastrukturkosten, bspw. für den Abtransport von CO</t>
    </r>
    <r>
      <rPr>
        <vertAlign val="subscript"/>
        <sz val="11"/>
        <rFont val="Calibri"/>
        <family val="2"/>
      </rPr>
      <t>2</t>
    </r>
    <r>
      <rPr>
        <sz val="11"/>
        <rFont val="Calibri"/>
        <family val="2"/>
      </rPr>
      <t>, sind exkludiert.</t>
    </r>
  </si>
  <si>
    <r>
      <t>Aufbau / Einsatz eigener CO</t>
    </r>
    <r>
      <rPr>
        <vertAlign val="subscript"/>
        <sz val="12"/>
        <rFont val="Calibri"/>
        <family val="2"/>
        <scheme val="minor"/>
      </rPr>
      <t>2</t>
    </r>
    <r>
      <rPr>
        <sz val="12"/>
        <rFont val="Calibri"/>
        <family val="2"/>
        <scheme val="minor"/>
      </rPr>
      <t xml:space="preserve">-Abscheidungsanlagen.  WWF-Hinweis: Der Betrieb einer Abscheidungsanlage sollte mit erneuerbaren Energien erfolgen. Bei CCU ist der Lebenszyklus des Endproduktes zu beachten. </t>
    </r>
  </si>
  <si>
    <r>
      <t>Hochlaufpfad: Anteil CO</t>
    </r>
    <r>
      <rPr>
        <vertAlign val="subscript"/>
        <sz val="12"/>
        <rFont val="Calibri"/>
        <family val="2"/>
        <scheme val="minor"/>
      </rPr>
      <t>2</t>
    </r>
    <r>
      <rPr>
        <sz val="12"/>
        <rFont val="Calibri"/>
        <family val="2"/>
        <scheme val="minor"/>
      </rPr>
      <t xml:space="preserve">-freier/armer Stahl an Gesamt-Stahlproduktion (%) </t>
    </r>
  </si>
  <si>
    <r>
      <t>Definition CO</t>
    </r>
    <r>
      <rPr>
        <vertAlign val="subscript"/>
        <sz val="12"/>
        <rFont val="Calibri"/>
        <family val="2"/>
        <scheme val="minor"/>
      </rPr>
      <t>2</t>
    </r>
    <r>
      <rPr>
        <sz val="12"/>
        <rFont val="Calibri"/>
        <family val="2"/>
        <scheme val="minor"/>
      </rPr>
      <t>-freier/armer Stahl: scrap-based Elektrolichtbogenofen (EAF) und Grünstrom; wasserstoffbasierte Stahlproduktion mit grünem Wasserstoff, Hochofenroute mit CCS
WWF-Hinweis zu CCS: Der Betrieb einer Abscheidungsanlage sollte mit erneuerbaren Energien erfolgen. Ein erneuter Ausstoß des abgeschiedenen CO</t>
    </r>
    <r>
      <rPr>
        <vertAlign val="subscript"/>
        <sz val="12"/>
        <rFont val="Calibri"/>
        <family val="2"/>
        <scheme val="minor"/>
      </rPr>
      <t>2</t>
    </r>
    <r>
      <rPr>
        <sz val="12"/>
        <rFont val="Calibri"/>
        <family val="2"/>
        <scheme val="minor"/>
      </rPr>
      <t xml:space="preserve"> sollte unbedingt vermieden werden. </t>
    </r>
  </si>
  <si>
    <r>
      <t>t CO</t>
    </r>
    <r>
      <rPr>
        <vertAlign val="subscript"/>
        <sz val="12"/>
        <rFont val="Calibri"/>
        <family val="2"/>
        <scheme val="minor"/>
      </rPr>
      <t>2</t>
    </r>
    <r>
      <rPr>
        <sz val="12"/>
        <rFont val="Calibri"/>
        <family val="2"/>
        <scheme val="minor"/>
      </rPr>
      <t>e /MWh</t>
    </r>
  </si>
  <si>
    <r>
      <t>Erweiterung auf CO</t>
    </r>
    <r>
      <rPr>
        <vertAlign val="subscript"/>
        <sz val="12"/>
        <rFont val="Calibri"/>
        <family val="2"/>
      </rPr>
      <t>2</t>
    </r>
    <r>
      <rPr>
        <sz val="12"/>
        <rFont val="Calibri"/>
        <family val="2"/>
      </rPr>
      <t>-Äquivalente (CO</t>
    </r>
    <r>
      <rPr>
        <vertAlign val="subscript"/>
        <sz val="12"/>
        <rFont val="Calibri"/>
        <family val="2"/>
      </rPr>
      <t>2</t>
    </r>
    <r>
      <rPr>
        <sz val="12"/>
        <rFont val="Calibri"/>
        <family val="2"/>
      </rPr>
      <t xml:space="preserve">e) notwendig, da beim Energiemix auch andere Treibhausgase eine Rolle spielen </t>
    </r>
  </si>
  <si>
    <r>
      <t>(Planung von) Verwendung einer Technologien zur CO</t>
    </r>
    <r>
      <rPr>
        <vertAlign val="subscript"/>
        <sz val="12"/>
        <rFont val="Calibri"/>
        <family val="2"/>
      </rPr>
      <t>2</t>
    </r>
    <r>
      <rPr>
        <sz val="12"/>
        <rFont val="Calibri"/>
        <family val="2"/>
      </rPr>
      <t>-Abscheidung und -Verwendung (CCS/ CCU)</t>
    </r>
  </si>
  <si>
    <r>
      <t>Einsatz CCS ab 2030 laut Agora KN 2045 machbar. 
Es sind Abscheidungsraten von bis zu 90% möglich.
WWF-Hinweis: Der Betrieb einer Abscheidungsanlage sollte mit erneuerbaren Energien erfolgen. Ein erneuter Ausstoß des abgeschiedenen CO</t>
    </r>
    <r>
      <rPr>
        <vertAlign val="subscript"/>
        <sz val="12"/>
        <rFont val="Calibri"/>
        <family val="2"/>
        <scheme val="minor"/>
      </rPr>
      <t>2</t>
    </r>
    <r>
      <rPr>
        <sz val="12"/>
        <rFont val="Calibri"/>
        <family val="2"/>
        <scheme val="minor"/>
      </rPr>
      <t xml:space="preserve"> sollte unbedingt vermieden werden. Bei CCU ist der Lebenszyklus des Endproduktes zu beachten. </t>
    </r>
  </si>
  <si>
    <t>Eine Referenz kann Agora KN2045 sein. Hieraus abgeleitet: mindestens Stromintensität des Stromsektor-Szenarios Agora 2045. Referenzwerte in  gCO2e/kWh: 2025: 0,31; 2030: 0,14; 2035: 0,07; 2040: 0,02; 2045: -0,02</t>
  </si>
  <si>
    <r>
      <rPr>
        <b/>
        <sz val="14"/>
        <rFont val="Calibri"/>
        <family val="2"/>
      </rPr>
      <t xml:space="preserve">Über das Projekt „Pathways to Paris“
</t>
    </r>
    <r>
      <rPr>
        <sz val="12"/>
        <rFont val="Calibri"/>
        <family val="2"/>
      </rPr>
      <t xml:space="preserve">
Pathways to Paris ist ein vom Bundeswirtschaftsministerium (BMWK) gefördertes Projekt mit einer Laufzeit von zwei Jahren. Die aktive Projektphase endete im Oktober 2022. WWF Deutschland und PwC Deutschland begleiteten und unterstützten die teilnehmenden Unternehmen bei der Entwicklung von Transformationspfaden, die für die Erreichung der Ziele des Pariser Klimaschutzabkommens notwendig sind. Neben der Schaffung eines gemeinsamen Verständnisses und breiter Akzeptanz für die Anforderungen einer erfolgreichen Klimawende wurden sektorspezifische, reproduzierbare Transformationspfade beleuchtet, die öffentlich zugänglich sind. Es wurden kollaborative Ansätze entwickelt, die die Transformation in eine emissionsarme Wirtschaft unterstützen sollen. Diese drei Instrumente sind:
1. Webbasiertes Transformationstool: Mit diesem können Unternehmen aus den einbezogenen zehn Sektoren ihre Pläne zur Emissionsreduktion konkretisieren und finanziell bewerten. 
2. Transformations-Indikatorik (inkl. Handbuch): Mit dieser können Finanzinstitute die Transformationsperformance (inkl. Maßnahmen und Fortschritt) ihrer Portfoliounternehmen bewerten.
3. Orientierungsrahmen für Engagement: Sie ermöglichen Finanzinstituten, den in einen sektoralen Kontext gesetzten Weg eines Unternehmens konstruktiv zu begleiten.
Die hier vorliegende Transformations-Indikatorik wurde entwickelt, um Finanzinstituten zu ermöglichen, die Transformationsperformance von Unternehmen zu bewerten und damit zielgerichtet als Befähiger der Transformation zu fungieren. Die Indikatoren wurden mit größtmöglicher Sorgfalt erstellt. Der Anbieter übernimmt jedoch keine Gewähr für die Richtigkeit, Vollständigkeit und Aktualität der bereitgestellten Inhalte. Die Nutzung derTransformations-Indikatoriks erfolgt auf eigene Gefahr des Nutzers.
Mehr zum Projekt sowie die Projektergebnisse sind unter </t>
    </r>
    <r>
      <rPr>
        <u/>
        <sz val="12"/>
        <color theme="2" tint="0.39997558519241921"/>
        <rFont val="Calibri"/>
        <family val="2"/>
      </rPr>
      <t>www.pathwaystoparis.com</t>
    </r>
    <r>
      <rPr>
        <sz val="12"/>
        <rFont val="Calibri"/>
        <family val="2"/>
      </rPr>
      <t xml:space="preserve"> abrufbar.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</si>
</sst>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1"/>
      <color theme="1"/>
      <name val="Calibri"/>
      <family val="2"/>
      <scheme val="minor"/>
    </font>
    <font>
      <u/>
      <sz val="11"/>
      <color theme="10"/>
      <name val="Calibri"/>
      <family val="2"/>
      <scheme val="minor"/>
    </font>
    <font>
      <b/>
      <sz val="16"/>
      <color rgb="FFFFFFFF"/>
      <name val="Hind"/>
    </font>
    <font>
      <sz val="12"/>
      <color rgb="FF000000"/>
      <name val="Hind"/>
    </font>
    <font>
      <sz val="11"/>
      <color rgb="FF2F75B5"/>
      <name val="Calibri"/>
      <family val="2"/>
    </font>
    <font>
      <b/>
      <sz val="11"/>
      <name val="Calibri"/>
      <family val="2"/>
    </font>
    <font>
      <sz val="18"/>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2"/>
      <name val="Calibri"/>
      <family val="2"/>
      <scheme val="minor"/>
    </font>
    <font>
      <b/>
      <sz val="20"/>
      <name val="Calibri"/>
      <family val="2"/>
      <scheme val="minor"/>
    </font>
    <font>
      <sz val="11"/>
      <color rgb="FF000000"/>
      <name val="Calibri"/>
      <family val="2"/>
    </font>
    <font>
      <sz val="14"/>
      <name val="Calibri"/>
      <family val="2"/>
      <scheme val="minor"/>
    </font>
    <font>
      <sz val="11"/>
      <color rgb="FFFF0000"/>
      <name val="Calibri"/>
      <family val="2"/>
      <scheme val="minor"/>
    </font>
    <font>
      <sz val="10"/>
      <color theme="1"/>
      <name val="Calibri"/>
      <family val="2"/>
      <scheme val="minor"/>
    </font>
    <font>
      <sz val="14"/>
      <color rgb="FF000000"/>
      <name val="Calibri"/>
      <family val="2"/>
      <scheme val="minor"/>
    </font>
    <font>
      <sz val="12"/>
      <color rgb="FF000000"/>
      <name val="Calibri"/>
      <family val="2"/>
      <scheme val="minor"/>
    </font>
    <font>
      <sz val="11"/>
      <color rgb="FF000000"/>
      <name val="Calibri"/>
      <family val="2"/>
      <scheme val="minor"/>
    </font>
    <font>
      <b/>
      <sz val="12"/>
      <color rgb="FF000000"/>
      <name val="Calibri"/>
      <family val="2"/>
      <scheme val="minor"/>
    </font>
    <font>
      <b/>
      <sz val="12"/>
      <name val="Calibri"/>
      <family val="2"/>
      <scheme val="minor"/>
    </font>
    <font>
      <b/>
      <sz val="16"/>
      <color theme="0"/>
      <name val="Calibri"/>
      <family val="2"/>
      <scheme val="minor"/>
    </font>
    <font>
      <vertAlign val="subscript"/>
      <sz val="12"/>
      <name val="Calibri"/>
      <family val="2"/>
      <scheme val="minor"/>
    </font>
    <font>
      <sz val="11"/>
      <color theme="1"/>
      <name val="Calibri  "/>
    </font>
    <font>
      <b/>
      <sz val="12"/>
      <color theme="1"/>
      <name val="Calibri  "/>
    </font>
    <font>
      <sz val="14"/>
      <name val="Calibri  "/>
    </font>
    <font>
      <b/>
      <sz val="18"/>
      <color theme="8"/>
      <name val="Calibri"/>
      <family val="2"/>
      <scheme val="minor"/>
    </font>
    <font>
      <sz val="16"/>
      <color theme="8"/>
      <name val="Calibri"/>
      <family val="2"/>
      <scheme val="minor"/>
    </font>
    <font>
      <sz val="12"/>
      <color theme="8"/>
      <name val="Calibri"/>
      <family val="2"/>
      <scheme val="minor"/>
    </font>
    <font>
      <b/>
      <sz val="11"/>
      <color rgb="FFFF0000"/>
      <name val="Calibri"/>
      <family val="2"/>
      <scheme val="minor"/>
    </font>
    <font>
      <sz val="12"/>
      <color rgb="FFFF0000"/>
      <name val="Calibri"/>
      <family val="2"/>
      <scheme val="minor"/>
    </font>
    <font>
      <b/>
      <sz val="11"/>
      <color rgb="FFFF0000"/>
      <name val="Calibri"/>
      <family val="2"/>
    </font>
    <font>
      <b/>
      <sz val="11"/>
      <color theme="4"/>
      <name val="Calibri"/>
      <family val="2"/>
      <scheme val="minor"/>
    </font>
    <font>
      <sz val="11"/>
      <color theme="8"/>
      <name val="Calibri"/>
      <family val="2"/>
      <scheme val="minor"/>
    </font>
    <font>
      <b/>
      <sz val="11"/>
      <color rgb="FF0070C0"/>
      <name val="Calibri"/>
      <family val="2"/>
      <scheme val="minor"/>
    </font>
    <font>
      <sz val="12"/>
      <name val="Calibri"/>
      <family val="2"/>
    </font>
    <font>
      <b/>
      <sz val="12"/>
      <name val="Calibri"/>
      <family val="2"/>
    </font>
    <font>
      <b/>
      <sz val="11"/>
      <color rgb="FF7030A0"/>
      <name val="Calibri"/>
      <family val="2"/>
      <scheme val="minor"/>
    </font>
    <font>
      <sz val="11"/>
      <color rgb="FF7030A0"/>
      <name val="Calibri"/>
      <family val="2"/>
      <scheme val="minor"/>
    </font>
    <font>
      <b/>
      <sz val="11"/>
      <color rgb="FF7030A0"/>
      <name val="Calibri"/>
      <family val="2"/>
    </font>
    <font>
      <sz val="8"/>
      <name val="Calibri"/>
      <family val="2"/>
      <scheme val="minor"/>
    </font>
    <font>
      <vertAlign val="subscript"/>
      <sz val="12"/>
      <name val="Calibri"/>
      <family val="2"/>
    </font>
    <font>
      <b/>
      <sz val="26"/>
      <color theme="8"/>
      <name val="Calibri"/>
      <family val="2"/>
      <scheme val="minor"/>
    </font>
    <font>
      <sz val="11"/>
      <color theme="0"/>
      <name val="Calibri"/>
      <family val="2"/>
      <scheme val="minor"/>
    </font>
    <font>
      <b/>
      <sz val="14"/>
      <name val="Calibri"/>
      <family val="2"/>
    </font>
    <font>
      <sz val="11"/>
      <name val="Calibri"/>
      <family val="2"/>
    </font>
    <font>
      <sz val="11"/>
      <color theme="9" tint="0.39997558519241921"/>
      <name val="Calibri"/>
      <family val="2"/>
      <scheme val="minor"/>
    </font>
    <font>
      <u/>
      <sz val="11"/>
      <color theme="9" tint="0.39997558519241921"/>
      <name val="Calibri"/>
      <family val="2"/>
      <scheme val="minor"/>
    </font>
    <font>
      <b/>
      <sz val="18"/>
      <color theme="0"/>
      <name val="Calibri"/>
      <family val="2"/>
    </font>
    <font>
      <sz val="11"/>
      <name val="Calibri  "/>
    </font>
    <font>
      <vertAlign val="superscript"/>
      <sz val="12"/>
      <name val="Calibri"/>
      <family val="2"/>
    </font>
    <font>
      <u/>
      <sz val="12"/>
      <color theme="9" tint="0.39997558519241921"/>
      <name val="Calibri"/>
      <family val="2"/>
      <scheme val="minor"/>
    </font>
    <font>
      <vertAlign val="subscript"/>
      <sz val="11"/>
      <name val="Calibri"/>
      <family val="2"/>
    </font>
    <font>
      <u/>
      <sz val="12"/>
      <color theme="2" tint="0.39997558519241921"/>
      <name val="Calibri"/>
      <family val="2"/>
    </font>
  </fonts>
  <fills count="17">
    <fill>
      <patternFill patternType="none"/>
    </fill>
    <fill>
      <patternFill patternType="gray125"/>
    </fill>
    <fill>
      <patternFill patternType="solid">
        <fgColor theme="9" tint="0.79998168889431442"/>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8"/>
        <bgColor indexed="64"/>
      </patternFill>
    </fill>
    <fill>
      <patternFill patternType="solid">
        <fgColor theme="8" tint="-9.9978637043366805E-2"/>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B5CFFF"/>
        <bgColor rgb="FF000000"/>
      </patternFill>
    </fill>
    <fill>
      <patternFill patternType="solid">
        <fgColor rgb="FFA2EACD"/>
        <bgColor rgb="FF000000"/>
      </patternFill>
    </fill>
    <fill>
      <patternFill patternType="solid">
        <fgColor rgb="FFD3D3D3"/>
        <bgColor rgb="FF000000"/>
      </patternFill>
    </fill>
    <fill>
      <patternFill patternType="solid">
        <fgColor rgb="FFBDE6F7"/>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theme="7"/>
      </bottom>
      <diagonal/>
    </border>
    <border>
      <left style="thin">
        <color indexed="64"/>
      </left>
      <right style="thin">
        <color indexed="64"/>
      </right>
      <top style="thin">
        <color theme="7"/>
      </top>
      <bottom style="thin">
        <color theme="7"/>
      </bottom>
      <diagonal/>
    </border>
    <border>
      <left/>
      <right/>
      <top style="thin">
        <color auto="1"/>
      </top>
      <bottom style="thin">
        <color auto="1"/>
      </bottom>
      <diagonal/>
    </border>
    <border>
      <left style="thin">
        <color theme="1" tint="9.9887081514938816E-2"/>
      </left>
      <right/>
      <top/>
      <bottom/>
      <diagonal/>
    </border>
    <border>
      <left/>
      <right style="thin">
        <color theme="1" tint="9.9887081514938816E-2"/>
      </right>
      <top/>
      <bottom/>
      <diagonal/>
    </border>
    <border>
      <left style="thin">
        <color theme="1" tint="9.9887081514938816E-2"/>
      </left>
      <right/>
      <top style="thin">
        <color indexed="64"/>
      </top>
      <bottom/>
      <diagonal/>
    </border>
    <border>
      <left/>
      <right style="thin">
        <color theme="1" tint="9.9887081514938816E-2"/>
      </right>
      <top style="thin">
        <color indexed="64"/>
      </top>
      <bottom/>
      <diagonal/>
    </border>
    <border>
      <left style="thin">
        <color theme="1" tint="9.9887081514938816E-2"/>
      </left>
      <right/>
      <top/>
      <bottom style="thin">
        <color theme="1" tint="9.9948118533890809E-2"/>
      </bottom>
      <diagonal/>
    </border>
    <border>
      <left/>
      <right style="thin">
        <color theme="1" tint="9.9887081514938816E-2"/>
      </right>
      <top/>
      <bottom style="thin">
        <color theme="1" tint="9.9948118533890809E-2"/>
      </bottom>
      <diagonal/>
    </border>
    <border>
      <left style="thin">
        <color theme="1" tint="9.9887081514938816E-2"/>
      </left>
      <right/>
      <top style="thin">
        <color theme="1" tint="9.9948118533890809E-2"/>
      </top>
      <bottom style="thin">
        <color theme="1" tint="9.9948118533890809E-2"/>
      </bottom>
      <diagonal/>
    </border>
    <border>
      <left/>
      <right style="thin">
        <color theme="1" tint="9.9887081514938816E-2"/>
      </right>
      <top style="thin">
        <color theme="1" tint="9.9948118533890809E-2"/>
      </top>
      <bottom style="thin">
        <color theme="1" tint="9.9948118533890809E-2"/>
      </bottom>
      <diagonal/>
    </border>
    <border>
      <left/>
      <right style="thin">
        <color auto="1"/>
      </right>
      <top/>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theme="7"/>
      </bottom>
      <diagonal/>
    </border>
    <border>
      <left/>
      <right style="thin">
        <color indexed="64"/>
      </right>
      <top style="thin">
        <color theme="7"/>
      </top>
      <bottom style="thin">
        <color theme="7"/>
      </bottom>
      <diagonal/>
    </border>
    <border>
      <left style="thin">
        <color theme="1" tint="9.9887081514938816E-2"/>
      </left>
      <right/>
      <top style="thin">
        <color theme="1" tint="9.9948118533890809E-2"/>
      </top>
      <bottom style="thin">
        <color indexed="64"/>
      </bottom>
      <diagonal/>
    </border>
    <border>
      <left/>
      <right style="thin">
        <color theme="1" tint="9.9887081514938816E-2"/>
      </right>
      <top style="thin">
        <color theme="1" tint="9.9948118533890809E-2"/>
      </top>
      <bottom style="thin">
        <color indexed="64"/>
      </bottom>
      <diagonal/>
    </border>
    <border>
      <left/>
      <right style="thin">
        <color indexed="64"/>
      </right>
      <top style="thin">
        <color indexed="64"/>
      </top>
      <bottom/>
      <diagonal/>
    </border>
    <border>
      <left/>
      <right/>
      <top style="thick">
        <color indexed="64"/>
      </top>
      <bottom/>
      <diagonal/>
    </border>
  </borders>
  <cellStyleXfs count="3">
    <xf numFmtId="0" fontId="0" fillId="0" borderId="0"/>
    <xf numFmtId="0" fontId="5" fillId="0" borderId="1"/>
    <xf numFmtId="0" fontId="1" fillId="0" borderId="0" applyNumberFormat="0" applyFill="0" applyBorder="0" applyAlignment="0" applyProtection="0"/>
  </cellStyleXfs>
  <cellXfs count="165">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2" fillId="0" borderId="0" xfId="0" applyFont="1" applyAlignment="1">
      <alignment horizontal="center" vertical="center" wrapText="1" readingOrder="1"/>
    </xf>
    <xf numFmtId="0" fontId="3" fillId="0" borderId="0" xfId="0" applyFont="1" applyAlignment="1">
      <alignment vertical="center" wrapText="1" readingOrder="1"/>
    </xf>
    <xf numFmtId="0" fontId="3" fillId="0" borderId="0" xfId="0" applyFont="1" applyAlignment="1">
      <alignment horizontal="left" vertical="center" wrapText="1" readingOrder="1"/>
    </xf>
    <xf numFmtId="0" fontId="3" fillId="0" borderId="0" xfId="0" applyFont="1" applyAlignment="1">
      <alignment horizontal="center" vertical="center" wrapText="1" readingOrder="1"/>
    </xf>
    <xf numFmtId="0" fontId="6" fillId="0" borderId="0" xfId="0" applyFont="1"/>
    <xf numFmtId="0" fontId="7" fillId="0" borderId="0" xfId="0" applyFont="1"/>
    <xf numFmtId="0" fontId="8" fillId="0" borderId="0" xfId="0" applyFont="1"/>
    <xf numFmtId="0" fontId="9" fillId="0" borderId="0" xfId="0" applyFont="1" applyAlignment="1">
      <alignment vertical="top"/>
    </xf>
    <xf numFmtId="0" fontId="9" fillId="0" borderId="0" xfId="0" applyFont="1" applyAlignment="1">
      <alignment vertical="top" wrapText="1"/>
    </xf>
    <xf numFmtId="0" fontId="10" fillId="0" borderId="0" xfId="0" applyFont="1"/>
    <xf numFmtId="0" fontId="13" fillId="0" borderId="0" xfId="0" applyFont="1" applyAlignment="1">
      <alignment vertical="center" wrapText="1"/>
    </xf>
    <xf numFmtId="0" fontId="0" fillId="0" borderId="0" xfId="0" applyAlignment="1">
      <alignment vertical="center" wrapText="1"/>
    </xf>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16"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0" fillId="0" borderId="0" xfId="0" applyAlignment="1">
      <alignment vertical="top" wrapText="1"/>
    </xf>
    <xf numFmtId="0" fontId="24"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vertical="top" wrapText="1"/>
    </xf>
    <xf numFmtId="0" fontId="24" fillId="0" borderId="0" xfId="0" applyFont="1" applyAlignment="1">
      <alignment horizontal="right"/>
    </xf>
    <xf numFmtId="0" fontId="24" fillId="0" borderId="0" xfId="0" applyFont="1" applyAlignment="1">
      <alignment horizontal="left"/>
    </xf>
    <xf numFmtId="0" fontId="24" fillId="0" borderId="0" xfId="0" applyFont="1"/>
    <xf numFmtId="16" fontId="24" fillId="0" borderId="0" xfId="0" applyNumberFormat="1" applyFont="1" applyAlignment="1">
      <alignment horizontal="center"/>
    </xf>
    <xf numFmtId="0" fontId="0" fillId="0" borderId="0" xfId="0" applyAlignment="1">
      <alignment horizontal="right" vertical="center"/>
    </xf>
    <xf numFmtId="16" fontId="0" fillId="0" borderId="0" xfId="0" applyNumberFormat="1" applyAlignment="1">
      <alignment horizontal="center" vertical="center"/>
    </xf>
    <xf numFmtId="16" fontId="0" fillId="0" borderId="0" xfId="0" applyNumberFormat="1" applyAlignment="1">
      <alignment horizontal="left"/>
    </xf>
    <xf numFmtId="16" fontId="0" fillId="0" borderId="0" xfId="0" applyNumberFormat="1" applyAlignment="1">
      <alignment horizontal="center"/>
    </xf>
    <xf numFmtId="0" fontId="18" fillId="0" borderId="0" xfId="0" applyFont="1" applyAlignment="1">
      <alignment horizontal="left" vertical="center" wrapText="1" readingOrder="1"/>
    </xf>
    <xf numFmtId="0" fontId="11" fillId="0" borderId="0" xfId="0" applyFont="1" applyAlignment="1">
      <alignment horizontal="right"/>
    </xf>
    <xf numFmtId="0" fontId="8" fillId="0" borderId="0" xfId="0" applyFont="1" applyAlignment="1">
      <alignment horizontal="left"/>
    </xf>
    <xf numFmtId="0" fontId="12" fillId="5" borderId="3"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22" fillId="3" borderId="4" xfId="0" applyFont="1" applyFill="1" applyBorder="1" applyAlignment="1">
      <alignment horizontal="center" vertical="center" wrapText="1" readingOrder="1"/>
    </xf>
    <xf numFmtId="0" fontId="11" fillId="6" borderId="1" xfId="0" applyFont="1" applyFill="1" applyBorder="1" applyAlignment="1">
      <alignment horizontal="left" vertical="center" wrapText="1" readingOrder="1"/>
    </xf>
    <xf numFmtId="0" fontId="21" fillId="6" borderId="1"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22" fillId="7" borderId="2" xfId="0" applyFont="1" applyFill="1" applyBorder="1" applyAlignment="1">
      <alignment horizontal="center" vertical="center" wrapText="1" readingOrder="1"/>
    </xf>
    <xf numFmtId="0" fontId="22" fillId="7" borderId="4" xfId="0" applyFont="1" applyFill="1" applyBorder="1" applyAlignment="1">
      <alignment horizontal="center" vertical="center" wrapText="1" readingOrder="1"/>
    </xf>
    <xf numFmtId="0" fontId="22" fillId="7" borderId="3" xfId="0" applyFont="1" applyFill="1" applyBorder="1" applyAlignment="1">
      <alignment horizontal="center" vertical="center" wrapText="1" readingOrder="1"/>
    </xf>
    <xf numFmtId="0" fontId="11" fillId="2" borderId="1" xfId="0" applyFont="1" applyFill="1" applyBorder="1" applyAlignment="1">
      <alignment horizontal="left" vertical="center" wrapText="1" readingOrder="1"/>
    </xf>
    <xf numFmtId="0" fontId="21" fillId="2" borderId="1" xfId="0" applyFont="1" applyFill="1" applyBorder="1" applyAlignment="1">
      <alignment horizontal="center" vertical="center" wrapText="1" readingOrder="1"/>
    </xf>
    <xf numFmtId="0" fontId="11" fillId="2" borderId="1" xfId="0" applyFont="1" applyFill="1" applyBorder="1" applyAlignment="1">
      <alignment vertical="center" wrapText="1" readingOrder="1"/>
    </xf>
    <xf numFmtId="0" fontId="11" fillId="2" borderId="1" xfId="0" applyFont="1" applyFill="1" applyBorder="1" applyAlignment="1">
      <alignment horizontal="center" vertical="center" wrapText="1" readingOrder="1"/>
    </xf>
    <xf numFmtId="0" fontId="22" fillId="8" borderId="4" xfId="0" applyFont="1" applyFill="1" applyBorder="1" applyAlignment="1">
      <alignment horizontal="center" vertical="center" wrapText="1" readingOrder="1"/>
    </xf>
    <xf numFmtId="0" fontId="11" fillId="9" borderId="1" xfId="0" applyFont="1" applyFill="1" applyBorder="1" applyAlignment="1">
      <alignment vertical="center" wrapText="1" readingOrder="1"/>
    </xf>
    <xf numFmtId="0" fontId="11" fillId="9" borderId="1" xfId="0" applyFont="1" applyFill="1" applyBorder="1" applyAlignment="1">
      <alignment horizontal="left" vertical="center" wrapText="1" readingOrder="1"/>
    </xf>
    <xf numFmtId="0" fontId="21" fillId="9"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1" fillId="6" borderId="1" xfId="0" applyFont="1" applyFill="1" applyBorder="1" applyAlignment="1">
      <alignment vertical="center" wrapText="1" readingOrder="1"/>
    </xf>
    <xf numFmtId="0" fontId="22" fillId="7" borderId="8" xfId="0" applyFont="1" applyFill="1" applyBorder="1" applyAlignment="1">
      <alignment horizontal="center" vertical="center" wrapText="1" readingOrder="1"/>
    </xf>
    <xf numFmtId="0" fontId="11" fillId="2" borderId="8" xfId="0" applyFont="1" applyFill="1" applyBorder="1" applyAlignment="1">
      <alignment vertical="center" wrapText="1" readingOrder="1"/>
    </xf>
    <xf numFmtId="0" fontId="22" fillId="3" borderId="9" xfId="0" applyFont="1" applyFill="1" applyBorder="1" applyAlignment="1">
      <alignment horizontal="center" vertical="center" wrapText="1" readingOrder="1"/>
    </xf>
    <xf numFmtId="0" fontId="22" fillId="8" borderId="9" xfId="0" applyFont="1" applyFill="1" applyBorder="1" applyAlignment="1">
      <alignment horizontal="center" vertical="center" wrapText="1" readingOrder="1"/>
    </xf>
    <xf numFmtId="0" fontId="0" fillId="0" borderId="11" xfId="0" applyBorder="1"/>
    <xf numFmtId="0" fontId="8" fillId="0" borderId="11" xfId="0" applyFont="1" applyBorder="1" applyAlignment="1">
      <alignment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22" fillId="10" borderId="19" xfId="0" applyFont="1" applyFill="1" applyBorder="1" applyAlignment="1">
      <alignment horizontal="center" vertical="center" wrapText="1" readingOrder="1"/>
    </xf>
    <xf numFmtId="0" fontId="11" fillId="12" borderId="1" xfId="0" applyFont="1" applyFill="1" applyBorder="1" applyAlignment="1">
      <alignment vertical="center" wrapText="1" readingOrder="1"/>
    </xf>
    <xf numFmtId="0" fontId="11" fillId="12" borderId="1" xfId="0" applyFont="1" applyFill="1" applyBorder="1" applyAlignment="1">
      <alignment horizontal="left" vertical="center" wrapText="1" readingOrder="1"/>
    </xf>
    <xf numFmtId="0" fontId="21" fillId="12" borderId="1" xfId="0" applyFont="1" applyFill="1" applyBorder="1" applyAlignment="1">
      <alignment horizontal="center" vertical="center" wrapText="1" readingOrder="1"/>
    </xf>
    <xf numFmtId="0" fontId="11" fillId="12" borderId="1" xfId="0" applyFont="1" applyFill="1" applyBorder="1" applyAlignment="1">
      <alignment horizontal="center" vertical="center" wrapText="1" readingOrder="1"/>
    </xf>
    <xf numFmtId="0" fontId="0" fillId="0" borderId="0" xfId="0" applyAlignment="1">
      <alignment horizontal="left" vertical="center" wrapText="1"/>
    </xf>
    <xf numFmtId="0" fontId="30" fillId="0" borderId="0" xfId="0" applyFont="1"/>
    <xf numFmtId="0" fontId="8" fillId="0" borderId="12" xfId="0" applyFont="1" applyBorder="1" applyAlignment="1">
      <alignment horizontal="left" vertical="center" wrapText="1"/>
    </xf>
    <xf numFmtId="0" fontId="8" fillId="0" borderId="12" xfId="0" applyFont="1" applyBorder="1" applyAlignment="1">
      <alignment wrapText="1"/>
    </xf>
    <xf numFmtId="0" fontId="10" fillId="0" borderId="18" xfId="0" applyFont="1" applyBorder="1" applyAlignment="1">
      <alignment horizontal="left" vertical="center" wrapText="1"/>
    </xf>
    <xf numFmtId="0" fontId="33" fillId="0" borderId="0" xfId="0" applyFont="1"/>
    <xf numFmtId="0" fontId="30" fillId="0" borderId="0" xfId="0" applyFont="1" applyAlignment="1">
      <alignment horizontal="left"/>
    </xf>
    <xf numFmtId="0" fontId="30" fillId="0" borderId="0" xfId="0" applyFont="1" applyAlignment="1">
      <alignment horizontal="left" wrapText="1"/>
    </xf>
    <xf numFmtId="0" fontId="29" fillId="0" borderId="0" xfId="0" applyFont="1" applyAlignment="1">
      <alignment vertical="center" wrapText="1"/>
    </xf>
    <xf numFmtId="0" fontId="11" fillId="2" borderId="8" xfId="0" applyFont="1" applyFill="1" applyBorder="1" applyAlignment="1">
      <alignment horizontal="left" vertical="center" wrapText="1" readingOrder="1"/>
    </xf>
    <xf numFmtId="0" fontId="11" fillId="2" borderId="1" xfId="0" quotePrefix="1" applyFont="1" applyFill="1" applyBorder="1" applyAlignment="1">
      <alignment horizontal="left" vertical="center" wrapText="1" readingOrder="1"/>
    </xf>
    <xf numFmtId="0" fontId="22" fillId="7" borderId="23" xfId="0" applyFont="1" applyFill="1" applyBorder="1" applyAlignment="1">
      <alignment horizontal="center" vertical="center" wrapText="1" readingOrder="1"/>
    </xf>
    <xf numFmtId="0" fontId="22" fillId="3" borderId="24" xfId="0" applyFont="1" applyFill="1" applyBorder="1" applyAlignment="1">
      <alignment horizontal="center" vertical="center" wrapText="1" readingOrder="1"/>
    </xf>
    <xf numFmtId="0" fontId="11" fillId="2" borderId="5" xfId="0" quotePrefix="1" applyFont="1" applyFill="1" applyBorder="1" applyAlignment="1">
      <alignment horizontal="left" vertical="center" wrapText="1" readingOrder="1"/>
    </xf>
    <xf numFmtId="0" fontId="11" fillId="6" borderId="5" xfId="0" applyFont="1" applyFill="1" applyBorder="1" applyAlignment="1">
      <alignment horizontal="left" vertical="center" wrapText="1" readingOrder="1"/>
    </xf>
    <xf numFmtId="0" fontId="12" fillId="5" borderId="22" xfId="0" applyFont="1" applyFill="1" applyBorder="1" applyAlignment="1">
      <alignment horizontal="center" vertical="center"/>
    </xf>
    <xf numFmtId="0" fontId="12" fillId="5" borderId="21" xfId="0" applyFont="1" applyFill="1" applyBorder="1" applyAlignment="1">
      <alignment horizontal="center" vertical="center" wrapText="1"/>
    </xf>
    <xf numFmtId="0" fontId="22" fillId="8" borderId="24" xfId="0" applyFont="1" applyFill="1" applyBorder="1" applyAlignment="1">
      <alignment horizontal="center" vertical="center" wrapText="1" readingOrder="1"/>
    </xf>
    <xf numFmtId="0" fontId="11" fillId="2" borderId="2"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9" borderId="5" xfId="0" applyFont="1" applyFill="1" applyBorder="1" applyAlignment="1">
      <alignment horizontal="left" vertical="center" wrapText="1" readingOrder="1"/>
    </xf>
    <xf numFmtId="0" fontId="22" fillId="10" borderId="24" xfId="0" applyFont="1" applyFill="1" applyBorder="1" applyAlignment="1">
      <alignment horizontal="center" vertical="center" wrapText="1" readingOrder="1"/>
    </xf>
    <xf numFmtId="0" fontId="11" fillId="12" borderId="5" xfId="0" applyFont="1" applyFill="1" applyBorder="1" applyAlignment="1">
      <alignment horizontal="left" vertical="center" wrapText="1" readingOrder="1"/>
    </xf>
    <xf numFmtId="0" fontId="0" fillId="11" borderId="10" xfId="0" applyFill="1" applyBorder="1" applyAlignment="1">
      <alignment vertical="center" wrapText="1"/>
    </xf>
    <xf numFmtId="0" fontId="0" fillId="5" borderId="10" xfId="0" applyFill="1" applyBorder="1" applyAlignment="1">
      <alignment vertical="center" wrapText="1"/>
    </xf>
    <xf numFmtId="0" fontId="0" fillId="5" borderId="20" xfId="0" applyFill="1" applyBorder="1" applyAlignment="1">
      <alignment vertical="center" wrapText="1"/>
    </xf>
    <xf numFmtId="0" fontId="0" fillId="11" borderId="7" xfId="0" applyFill="1" applyBorder="1" applyAlignment="1">
      <alignment vertical="center" wrapText="1"/>
    </xf>
    <xf numFmtId="0" fontId="35" fillId="0" borderId="0" xfId="0" applyFont="1"/>
    <xf numFmtId="0" fontId="36" fillId="2" borderId="1" xfId="0" quotePrefix="1" applyFont="1" applyFill="1" applyBorder="1" applyAlignment="1">
      <alignment horizontal="left" vertical="center" wrapText="1" readingOrder="1"/>
    </xf>
    <xf numFmtId="0" fontId="36" fillId="6" borderId="1" xfId="0" applyFont="1" applyFill="1" applyBorder="1" applyAlignment="1">
      <alignment horizontal="left" vertical="center" wrapText="1" readingOrder="1"/>
    </xf>
    <xf numFmtId="0" fontId="36" fillId="9" borderId="1" xfId="0" applyFont="1" applyFill="1" applyBorder="1" applyAlignment="1">
      <alignment horizontal="left" vertical="center" wrapText="1" readingOrder="1"/>
    </xf>
    <xf numFmtId="0" fontId="36" fillId="12" borderId="1" xfId="0" applyFont="1" applyFill="1" applyBorder="1" applyAlignment="1">
      <alignment horizontal="left" vertical="center" wrapText="1" readingOrder="1"/>
    </xf>
    <xf numFmtId="0" fontId="36" fillId="2" borderId="1" xfId="0" applyFont="1" applyFill="1" applyBorder="1" applyAlignment="1">
      <alignment horizontal="left" vertical="center" wrapText="1" readingOrder="1"/>
    </xf>
    <xf numFmtId="0" fontId="36" fillId="9" borderId="1" xfId="0" applyFont="1" applyFill="1" applyBorder="1" applyAlignment="1">
      <alignment vertical="center" wrapText="1" readingOrder="1"/>
    </xf>
    <xf numFmtId="0" fontId="36" fillId="6" borderId="1" xfId="0" applyFont="1" applyFill="1" applyBorder="1" applyAlignment="1">
      <alignment vertical="center" wrapText="1" readingOrder="1"/>
    </xf>
    <xf numFmtId="0" fontId="36" fillId="2" borderId="2" xfId="0" applyFont="1" applyFill="1" applyBorder="1" applyAlignment="1">
      <alignment horizontal="left" vertical="center" wrapText="1" readingOrder="1"/>
    </xf>
    <xf numFmtId="0" fontId="36" fillId="13" borderId="1" xfId="0" applyFont="1" applyFill="1" applyBorder="1" applyAlignment="1">
      <alignment wrapText="1" readingOrder="1"/>
    </xf>
    <xf numFmtId="0" fontId="36" fillId="2" borderId="8" xfId="0" applyFont="1" applyFill="1" applyBorder="1" applyAlignment="1">
      <alignment horizontal="left" vertical="center" wrapText="1" readingOrder="1"/>
    </xf>
    <xf numFmtId="0" fontId="36" fillId="6" borderId="5" xfId="0" applyFont="1" applyFill="1" applyBorder="1" applyAlignment="1">
      <alignment horizontal="left" vertical="center" wrapText="1" readingOrder="1"/>
    </xf>
    <xf numFmtId="0" fontId="36" fillId="2" borderId="5" xfId="0" quotePrefix="1" applyFont="1" applyFill="1" applyBorder="1" applyAlignment="1">
      <alignment horizontal="left" vertical="center" wrapText="1" readingOrder="1"/>
    </xf>
    <xf numFmtId="0" fontId="36" fillId="2" borderId="1" xfId="0" applyFont="1" applyFill="1" applyBorder="1" applyAlignment="1">
      <alignment vertical="center" wrapText="1" readingOrder="1"/>
    </xf>
    <xf numFmtId="0" fontId="15" fillId="0" borderId="0" xfId="0" applyFont="1" applyAlignment="1">
      <alignment wrapText="1"/>
    </xf>
    <xf numFmtId="0" fontId="38" fillId="0" borderId="0" xfId="0" applyFont="1"/>
    <xf numFmtId="0" fontId="39" fillId="0" borderId="0" xfId="0" applyFont="1"/>
    <xf numFmtId="0" fontId="38" fillId="0" borderId="0" xfId="0" applyFont="1" applyAlignment="1">
      <alignment horizontal="left"/>
    </xf>
    <xf numFmtId="0" fontId="30" fillId="0" borderId="0" xfId="0" applyFont="1" applyAlignment="1">
      <alignment wrapText="1"/>
    </xf>
    <xf numFmtId="0" fontId="33" fillId="0" borderId="0" xfId="0" applyFont="1" applyAlignment="1">
      <alignment wrapText="1"/>
    </xf>
    <xf numFmtId="0" fontId="37" fillId="14" borderId="1" xfId="0" applyFont="1" applyFill="1" applyBorder="1" applyAlignment="1">
      <alignment vertical="center" wrapText="1" readingOrder="1"/>
    </xf>
    <xf numFmtId="0" fontId="24" fillId="0" borderId="0" xfId="0" quotePrefix="1" applyFont="1" applyAlignment="1">
      <alignment horizontal="left"/>
    </xf>
    <xf numFmtId="0" fontId="40" fillId="0" borderId="0" xfId="0" applyFont="1" applyAlignment="1">
      <alignment wrapText="1"/>
    </xf>
    <xf numFmtId="0" fontId="4" fillId="0" borderId="0" xfId="0" applyFont="1" applyAlignment="1">
      <alignment wrapText="1"/>
    </xf>
    <xf numFmtId="0" fontId="8" fillId="0" borderId="25" xfId="0" applyFont="1" applyBorder="1" applyAlignment="1">
      <alignment horizontal="left" vertical="center" wrapText="1"/>
    </xf>
    <xf numFmtId="0" fontId="10" fillId="0" borderId="26" xfId="0" applyFont="1" applyBorder="1" applyAlignment="1">
      <alignment horizontal="left" vertical="center" wrapText="1"/>
    </xf>
    <xf numFmtId="0" fontId="28" fillId="4" borderId="6" xfId="0" applyFont="1" applyFill="1" applyBorder="1" applyAlignment="1">
      <alignment horizontal="left" vertical="center" wrapText="1"/>
    </xf>
    <xf numFmtId="0" fontId="27" fillId="0" borderId="0" xfId="0" applyFont="1" applyAlignment="1">
      <alignment vertical="center"/>
    </xf>
    <xf numFmtId="0" fontId="34" fillId="0" borderId="0" xfId="0" applyFont="1" applyAlignment="1">
      <alignment vertical="center" wrapText="1"/>
    </xf>
    <xf numFmtId="0" fontId="36" fillId="9" borderId="5" xfId="0" applyFont="1" applyFill="1" applyBorder="1" applyAlignment="1">
      <alignment horizontal="left" vertical="center" wrapText="1" readingOrder="1"/>
    </xf>
    <xf numFmtId="0" fontId="36" fillId="15" borderId="1" xfId="0" applyFont="1" applyFill="1" applyBorder="1" applyAlignment="1">
      <alignment vertical="center" wrapText="1" readingOrder="1"/>
    </xf>
    <xf numFmtId="0" fontId="0" fillId="5" borderId="7" xfId="0" applyFill="1" applyBorder="1" applyAlignment="1">
      <alignment vertical="center" wrapText="1"/>
    </xf>
    <xf numFmtId="0" fontId="0" fillId="5" borderId="27" xfId="0" applyFill="1" applyBorder="1" applyAlignment="1">
      <alignment vertical="center" wrapText="1"/>
    </xf>
    <xf numFmtId="0" fontId="36" fillId="15" borderId="1" xfId="0" applyFont="1" applyFill="1" applyBorder="1" applyAlignment="1">
      <alignment horizontal="left" vertical="center" wrapText="1" readingOrder="1"/>
    </xf>
    <xf numFmtId="0" fontId="46" fillId="0" borderId="18" xfId="0" applyFont="1" applyBorder="1" applyAlignment="1">
      <alignment horizontal="left" vertical="center" wrapText="1"/>
    </xf>
    <xf numFmtId="0" fontId="10" fillId="0" borderId="16" xfId="0" applyFont="1" applyBorder="1" applyAlignment="1">
      <alignment horizontal="left" vertical="center" wrapText="1"/>
    </xf>
    <xf numFmtId="0" fontId="46" fillId="0" borderId="16" xfId="0" applyFont="1" applyBorder="1" applyAlignment="1">
      <alignment horizontal="left" vertical="center" wrapText="1"/>
    </xf>
    <xf numFmtId="0" fontId="37" fillId="16" borderId="1" xfId="0" applyFont="1" applyFill="1" applyBorder="1" applyAlignment="1">
      <alignment wrapText="1" readingOrder="1"/>
    </xf>
    <xf numFmtId="0" fontId="36" fillId="2" borderId="8" xfId="0" applyFont="1" applyFill="1" applyBorder="1" applyAlignment="1">
      <alignment vertical="center" wrapText="1" readingOrder="1"/>
    </xf>
    <xf numFmtId="0" fontId="11" fillId="6" borderId="1" xfId="0" quotePrefix="1" applyFont="1" applyFill="1" applyBorder="1" applyAlignment="1">
      <alignment horizontal="left" vertical="center" wrapText="1" readingOrder="1"/>
    </xf>
    <xf numFmtId="0" fontId="36" fillId="9" borderId="1" xfId="0" quotePrefix="1" applyFont="1" applyFill="1" applyBorder="1" applyAlignment="1">
      <alignment horizontal="left" vertical="center" wrapText="1" readingOrder="1"/>
    </xf>
    <xf numFmtId="0" fontId="36" fillId="12" borderId="1" xfId="0" quotePrefix="1" applyFont="1" applyFill="1" applyBorder="1" applyAlignment="1">
      <alignment horizontal="left" vertical="center" wrapText="1" readingOrder="1"/>
    </xf>
    <xf numFmtId="0" fontId="21" fillId="9" borderId="1" xfId="0" applyFont="1" applyFill="1" applyBorder="1" applyAlignment="1">
      <alignment horizontal="left" vertical="center" wrapText="1" readingOrder="1"/>
    </xf>
    <xf numFmtId="0" fontId="27" fillId="4" borderId="11" xfId="0" applyFont="1" applyFill="1" applyBorder="1" applyAlignment="1">
      <alignment horizontal="center" vertical="center"/>
    </xf>
    <xf numFmtId="0" fontId="27" fillId="4" borderId="12" xfId="0" applyFont="1" applyFill="1" applyBorder="1" applyAlignment="1">
      <alignment horizontal="center" vertical="center"/>
    </xf>
    <xf numFmtId="0" fontId="36" fillId="0" borderId="13" xfId="0" applyFont="1" applyBorder="1" applyAlignment="1">
      <alignment horizontal="left" vertical="center" wrapText="1"/>
    </xf>
    <xf numFmtId="0" fontId="11" fillId="0" borderId="14" xfId="0" applyFont="1" applyBorder="1" applyAlignment="1">
      <alignment horizontal="left" vertical="center" wrapText="1"/>
    </xf>
    <xf numFmtId="0" fontId="0" fillId="0" borderId="28" xfId="0" applyBorder="1" applyAlignment="1">
      <alignment horizontal="center"/>
    </xf>
    <xf numFmtId="0" fontId="43" fillId="4" borderId="0" xfId="0" applyFont="1" applyFill="1" applyAlignment="1">
      <alignment horizontal="center" vertical="center"/>
    </xf>
    <xf numFmtId="0" fontId="32" fillId="0" borderId="0" xfId="0" applyFont="1" applyAlignment="1">
      <alignment horizontal="left" vertical="center" wrapText="1"/>
    </xf>
    <xf numFmtId="0" fontId="27" fillId="4" borderId="0" xfId="0" applyFont="1" applyFill="1" applyAlignment="1">
      <alignment horizontal="left" vertical="center"/>
    </xf>
    <xf numFmtId="0" fontId="44" fillId="4" borderId="0" xfId="0" applyFont="1" applyFill="1" applyAlignment="1">
      <alignment horizontal="left" vertical="center" wrapText="1"/>
    </xf>
    <xf numFmtId="0" fontId="34" fillId="4" borderId="0" xfId="0" applyFont="1" applyFill="1" applyAlignment="1">
      <alignment horizontal="left" vertical="center" wrapText="1"/>
    </xf>
    <xf numFmtId="0" fontId="46"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49" fillId="4" borderId="0" xfId="0" applyFont="1" applyFill="1" applyAlignment="1">
      <alignment horizontal="left" vertical="center"/>
    </xf>
    <xf numFmtId="0" fontId="46" fillId="0" borderId="0" xfId="0" applyFont="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top" wrapText="1"/>
    </xf>
    <xf numFmtId="0" fontId="24" fillId="0" borderId="0" xfId="0" applyFont="1" applyAlignment="1">
      <alignment horizontal="left" vertical="top" wrapText="1"/>
    </xf>
    <xf numFmtId="0" fontId="50" fillId="0" borderId="0" xfId="0" applyFont="1" applyAlignment="1">
      <alignment horizontal="left" vertical="top" wrapText="1"/>
    </xf>
  </cellXfs>
  <cellStyles count="3">
    <cellStyle name="header" xfId="1" xr:uid="{4BBA60E6-23F9-4D1E-99A8-322DA9BAF5AE}"/>
    <cellStyle name="Hyperlink" xfId="2" xr:uid="{00000000-000B-0000-0000-000008000000}"/>
    <cellStyle name="Standard" xfId="0" builtinId="0"/>
  </cellStyles>
  <dxfs count="161">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style="thin">
          <color indexed="64"/>
        </left>
        <right style="thin">
          <color indexed="64"/>
        </right>
        <top/>
        <bottom/>
      </border>
    </dxf>
    <dxf>
      <font>
        <b/>
        <i val="0"/>
        <strike val="0"/>
        <condense val="0"/>
        <extend val="0"/>
        <outline val="0"/>
        <shadow val="0"/>
        <u val="none"/>
        <vertAlign val="baseline"/>
        <sz val="16"/>
        <color rgb="FFFFFFFF"/>
        <name val="Calibri"/>
        <family val="2"/>
        <scheme val="minor"/>
      </font>
      <fill>
        <patternFill patternType="solid">
          <fgColor indexed="64"/>
          <bgColor rgb="FF2AB780"/>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rgb="FFDEF8F2"/>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4" tint="-0.249977111117893"/>
        </patternFill>
      </fill>
      <alignment horizontal="center" vertical="center" textRotation="0" wrapText="1" indent="0" justifyLastLine="0" shrinkToFit="0" readingOrder="1"/>
      <border diagonalUp="0" diagonalDown="0" outline="0">
        <left/>
        <right style="thin">
          <color indexed="64"/>
        </right>
        <top/>
        <bottom/>
      </border>
    </dxf>
    <dxf>
      <font>
        <b/>
        <i val="0"/>
        <strike val="0"/>
        <condense val="0"/>
        <extend val="0"/>
        <outline val="0"/>
        <shadow val="0"/>
        <u val="none"/>
        <vertAlign val="baseline"/>
        <sz val="16"/>
        <color theme="0"/>
        <name val="Calibri"/>
        <family val="2"/>
        <scheme val="minor"/>
      </font>
      <fill>
        <patternFill patternType="solid">
          <fgColor indexed="64"/>
          <bgColor theme="4" tint="-0.249977111117893"/>
        </patternFill>
      </fill>
      <alignment horizontal="center" vertical="center" textRotation="0" wrapText="1" indent="0" justifyLastLine="0" shrinkToFit="0" readingOrder="1"/>
      <border diagonalUp="0" diagonalDown="0" outline="0">
        <left/>
        <right style="thin">
          <color indexed="64"/>
        </right>
        <top style="thin">
          <color theme="7"/>
        </top>
        <bottom style="thin">
          <color theme="7"/>
        </bottom>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theme="7"/>
        </bottom>
      </border>
    </dxf>
    <dxf>
      <font>
        <b/>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0"/>
        <name val="Calibri"/>
        <family val="2"/>
        <scheme val="minor"/>
      </font>
      <fill>
        <patternFill patternType="solid">
          <fgColor indexed="64"/>
          <bgColor theme="9" tint="0.39997558519241921"/>
        </patternFill>
      </fill>
      <alignment horizontal="center" vertical="center" textRotation="0" wrapText="1" indent="0" justifyLastLine="0" shrinkToFit="0" readingOrder="1"/>
      <border diagonalUp="0" diagonalDown="0">
        <left/>
        <right style="thin">
          <color indexed="64"/>
        </right>
        <top style="thin">
          <color indexed="64"/>
        </top>
        <bottom style="thin">
          <color theme="7"/>
        </bottom>
        <vertical/>
        <horizontal/>
      </border>
    </dxf>
    <dxf>
      <border outline="0">
        <top style="thin">
          <color indexed="64"/>
        </top>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alignment horizontal="left" vertical="center" textRotation="0" wrapText="1" indent="0" justifyLastLine="0" shrinkToFit="0" readingOrder="1"/>
    </dxf>
    <dxf>
      <font>
        <strike val="0"/>
        <outline val="0"/>
        <shadow val="0"/>
        <u val="none"/>
        <vertAlign val="baseline"/>
        <sz val="12"/>
        <color auto="1"/>
        <name val="Calibri"/>
        <family val="2"/>
        <scheme val="minor"/>
      </font>
      <alignment horizontal="left" vertical="center" textRotation="0" wrapText="1" indent="0" justifyLastLine="0" shrinkToFit="0" readingOrder="1"/>
      <border outline="0">
        <right style="thin">
          <color indexed="64"/>
        </right>
      </border>
    </dxf>
    <dxf>
      <font>
        <strike val="0"/>
        <outline val="0"/>
        <shadow val="0"/>
        <u val="none"/>
        <vertAlign val="baseline"/>
        <sz val="12"/>
        <color auto="1"/>
        <name val="Calibri"/>
        <family val="2"/>
        <scheme val="minor"/>
      </font>
      <border outline="0">
        <right style="thin">
          <color indexed="64"/>
        </right>
      </border>
    </dxf>
    <dxf>
      <font>
        <strike val="0"/>
        <outline val="0"/>
        <shadow val="0"/>
        <u val="none"/>
        <vertAlign val="baseline"/>
        <sz val="12"/>
        <color auto="1"/>
        <name val="Calibri"/>
        <family val="2"/>
        <scheme val="minor"/>
      </font>
      <border outline="0">
        <right style="thin">
          <color indexed="64"/>
        </right>
      </border>
    </dxf>
    <dxf>
      <font>
        <strike val="0"/>
        <outline val="0"/>
        <shadow val="0"/>
        <u val="none"/>
        <vertAlign val="baseline"/>
        <sz val="12"/>
        <color auto="1"/>
        <name val="Calibri"/>
        <family val="2"/>
        <scheme val="minor"/>
      </font>
      <border outline="0">
        <right style="thin">
          <color indexed="64"/>
        </right>
      </border>
    </dxf>
    <dxf>
      <font>
        <strike val="0"/>
        <outline val="0"/>
        <shadow val="0"/>
        <u val="none"/>
        <vertAlign val="baseline"/>
        <sz val="12"/>
        <color auto="1"/>
        <name val="Calibri"/>
        <family val="2"/>
        <scheme val="minor"/>
      </font>
      <border outline="0">
        <right style="thin">
          <color indexed="64"/>
        </right>
      </border>
    </dxf>
    <dxf>
      <border outline="0">
        <right style="thin">
          <color indexed="64"/>
        </right>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2"/>
        <color auto="1"/>
        <name val="Calibri"/>
        <family val="2"/>
      </font>
      <alignment horizontal="left" vertical="center" textRotation="0" wrapText="1" indent="0" justifyLastLine="0" shrinkToFit="0" readingOrder="1"/>
    </dxf>
    <dxf>
      <font>
        <strike val="0"/>
        <outline val="0"/>
        <shadow val="0"/>
        <u val="none"/>
        <vertAlign val="baseline"/>
        <sz val="12"/>
        <color auto="1"/>
        <name val="Calibri"/>
        <family val="2"/>
      </font>
      <alignment horizontal="left" vertical="center" textRotation="0" wrapText="1" indent="0" justifyLastLine="0" shrinkToFit="0" readingOrder="1"/>
      <border outline="0">
        <right style="thin">
          <color indexed="64"/>
        </right>
      </border>
    </dxf>
    <dxf>
      <font>
        <strike val="0"/>
        <outline val="0"/>
        <shadow val="0"/>
        <u val="none"/>
        <vertAlign val="baseline"/>
        <sz val="12"/>
        <color auto="1"/>
        <name val="Calibri"/>
        <family val="2"/>
      </font>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theme="7"/>
        </bottom>
      </border>
    </dxf>
    <dxf>
      <font>
        <strike val="0"/>
        <outline val="0"/>
        <shadow val="0"/>
        <u val="none"/>
        <vertAlign val="baseline"/>
        <sz val="12"/>
        <color auto="1"/>
        <name val="Calibri"/>
        <family val="2"/>
      </font>
      <border outline="0">
        <right style="thin">
          <color indexed="64"/>
        </right>
      </border>
    </dxf>
    <dxf>
      <font>
        <strike val="0"/>
        <outline val="0"/>
        <shadow val="0"/>
        <u val="none"/>
        <vertAlign val="baseline"/>
        <sz val="12"/>
        <color auto="1"/>
        <name val="Calibri"/>
        <family val="2"/>
      </font>
      <border outline="0">
        <right style="thin">
          <color indexed="64"/>
        </right>
      </border>
    </dxf>
    <dxf>
      <border outline="0">
        <right style="thin">
          <color indexed="64"/>
        </right>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font>
      <border outline="0">
        <right style="thin">
          <color indexed="64"/>
        </right>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right style="thin">
          <color indexed="64"/>
        </right>
        <top style="thin">
          <color theme="7"/>
        </top>
        <bottom style="thin">
          <color theme="7"/>
        </bottom>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font>
      <border outline="0">
        <right style="thin">
          <color indexed="64"/>
        </right>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right style="thin">
          <color indexed="64"/>
        </right>
        <top style="thin">
          <color theme="7"/>
        </top>
        <bottom style="thin">
          <color theme="7"/>
        </bottom>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sz val="12"/>
        <color auto="1"/>
        <name val="Calibri"/>
        <family val="2"/>
        <scheme val="minor"/>
      </font>
      <alignment horizontal="left" vertical="center" textRotation="0" wrapText="1" indent="0" justifyLastLine="0" shrinkToFit="0" readingOrder="1"/>
      <border outline="0">
        <left style="thin">
          <color indexed="64"/>
        </left>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rgb="FFDEF8F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style="thin">
          <color indexed="64"/>
        </left>
        <right style="thin">
          <color indexed="64"/>
        </right>
        <top/>
        <bottom/>
      </border>
    </dxf>
    <dxf>
      <font>
        <b/>
        <i val="0"/>
        <strike val="0"/>
        <condense val="0"/>
        <extend val="0"/>
        <outline val="0"/>
        <shadow val="0"/>
        <u val="none"/>
        <vertAlign val="baseline"/>
        <sz val="16"/>
        <color rgb="FFFFFFFF"/>
        <name val="Calibri"/>
        <family val="2"/>
        <scheme val="minor"/>
      </font>
      <fill>
        <patternFill patternType="solid">
          <fgColor indexed="64"/>
          <bgColor rgb="FF2AB780"/>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DEF8F2"/>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sz val="12"/>
        <color auto="1"/>
        <name val="Calibri"/>
        <family val="2"/>
      </font>
      <border outline="0">
        <right style="thin">
          <color indexed="64"/>
        </right>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right style="thin">
          <color indexed="64"/>
        </right>
        <top style="thin">
          <color theme="7"/>
        </top>
        <bottom style="thin">
          <color theme="7"/>
        </bottom>
      </border>
    </dxf>
    <dxf>
      <border outline="0">
        <left style="thin">
          <color indexed="64"/>
        </left>
        <right style="thin">
          <color indexed="64"/>
        </right>
        <top style="thin">
          <color indexed="64"/>
        </top>
      </border>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theme="7"/>
        </bottom>
      </border>
    </dxf>
    <dxf>
      <font>
        <b/>
        <i val="0"/>
        <strike val="0"/>
        <condense val="0"/>
        <extend val="0"/>
        <outline val="0"/>
        <shadow val="0"/>
        <u val="none"/>
        <vertAlign val="baseline"/>
        <sz val="12"/>
        <color auto="1"/>
        <name val="Calibri"/>
        <family val="2"/>
        <scheme val="minor"/>
      </font>
      <fill>
        <patternFill patternType="solid">
          <fgColor indexed="64"/>
          <bgColor theme="9" tint="0.39997558519241921"/>
        </patternFill>
      </fill>
      <alignment horizontal="center" vertical="center" textRotation="0" wrapText="1" indent="0" justifyLastLine="0" shrinkToFit="0" readingOrder="1"/>
      <border diagonalUp="0" diagonalDown="0" outline="0">
        <left/>
        <right style="thin">
          <color indexed="64"/>
        </right>
        <top style="thin">
          <color indexed="64"/>
        </top>
        <bottom style="thin">
          <color theme="7"/>
        </bottom>
      </border>
    </dxf>
    <dxf>
      <font>
        <b/>
        <i val="0"/>
        <strike val="0"/>
        <condense val="0"/>
        <extend val="0"/>
        <outline val="0"/>
        <shadow val="0"/>
        <u val="none"/>
        <vertAlign val="baseline"/>
        <sz val="16"/>
        <color theme="0"/>
        <name val="Calibri"/>
        <family val="2"/>
        <scheme val="minor"/>
      </font>
      <fill>
        <patternFill patternType="solid">
          <fgColor indexed="64"/>
          <bgColor theme="9" tint="0.39997558519241921"/>
        </patternFill>
      </fill>
      <alignment horizontal="center" vertical="center" textRotation="0" wrapText="1" indent="0" justifyLastLine="0" shrinkToFit="0" readingOrder="1"/>
      <border diagonalUp="0" diagonalDown="0" outline="0">
        <left/>
        <right style="thin">
          <color indexed="64"/>
        </right>
        <top style="thin">
          <color indexed="64"/>
        </top>
        <bottom style="thin">
          <color theme="7"/>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dxf>
    <dxf>
      <border outline="0">
        <bottom style="thin">
          <color auto="1"/>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rgb="FFDAE0F6"/>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AE0F6"/>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AE0F6"/>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rgb="FFDAE0F6"/>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0"/>
        <name val="Calibri"/>
        <family val="2"/>
        <scheme val="minor"/>
      </font>
      <fill>
        <patternFill patternType="solid">
          <fgColor indexed="64"/>
          <bgColor rgb="FF002060"/>
        </patternFill>
      </fill>
      <alignment horizontal="center" vertical="center" textRotation="0" wrapText="1" indent="0" justifyLastLine="0" shrinkToFit="0" readingOrder="1"/>
      <border diagonalUp="0" diagonalDown="0" outline="0">
        <left style="thin">
          <color indexed="64"/>
        </left>
        <right style="thin">
          <color indexed="64"/>
        </right>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family val="2"/>
        <scheme val="minor"/>
      </font>
      <fill>
        <patternFill patternType="solid">
          <fgColor indexed="64"/>
          <bgColor rgb="FFDAE0F6"/>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tint="-0.249977111117893"/>
        </patternFill>
      </fill>
      <alignment horizontal="general" vertical="center" textRotation="0" wrapText="1" indent="0" justifyLastLine="0" shrinkToFit="0" readingOrder="0"/>
      <border diagonalUp="0" diagonalDown="0">
        <left/>
        <right/>
        <top style="thin">
          <color auto="1"/>
        </top>
        <bottom style="thin">
          <color auto="1"/>
        </bottom>
        <vertical/>
        <horizontal/>
      </border>
    </dxf>
    <dxf>
      <fill>
        <patternFill patternType="solid">
          <fgColor indexed="64"/>
          <bgColor theme="8"/>
        </patternFill>
      </fill>
      <alignment horizontal="general"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tint="-0.249977111117893"/>
        </patternFill>
      </fill>
      <alignment horizontal="general" vertical="center" textRotation="0" wrapText="1" indent="0" justifyLastLine="0" shrinkToFit="0" readingOrder="0"/>
      <border diagonalUp="0" diagonalDown="0" outline="0">
        <left/>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ill>
        <patternFill patternType="solid">
          <fgColor indexed="64"/>
          <bgColor theme="8"/>
        </patternFill>
      </fill>
      <alignment horizontal="general" vertical="center" textRotation="0" wrapText="1" indent="0" justifyLastLine="0" shrinkToFit="0" readingOrder="0"/>
    </dxf>
    <dxf>
      <border>
        <bottom style="thin">
          <color auto="1"/>
        </bottom>
      </border>
    </dxf>
    <dxf>
      <font>
        <strike val="0"/>
        <outline val="0"/>
        <shadow val="0"/>
        <u val="none"/>
        <vertAlign val="baseline"/>
        <sz val="16"/>
        <color theme="8"/>
        <name val="Calibri"/>
        <family val="2"/>
        <scheme val="minor"/>
      </font>
      <alignment horizontal="left" vertical="center" textRotation="0" wrapText="1" indent="0" justifyLastLine="0" shrinkToFit="0" readingOrder="0"/>
      <border diagonalUp="0" diagonalDown="0" outline="0">
        <left/>
        <right/>
        <top/>
        <bottom/>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i val="0"/>
      </font>
      <fill>
        <patternFill>
          <bgColor theme="8"/>
        </patternFill>
      </fill>
      <border>
        <right style="thin">
          <color auto="1"/>
        </right>
      </border>
    </dxf>
    <dxf>
      <font>
        <b/>
        <color theme="7" tint="-0.249977111117893"/>
      </font>
      <fill>
        <patternFill>
          <bgColor theme="0"/>
        </patternFill>
      </fill>
      <border>
        <left/>
        <right/>
        <top/>
        <bottom style="thin">
          <color theme="7"/>
        </bottom>
      </border>
    </dxf>
    <dxf>
      <font>
        <color theme="7" tint="-0.249977111117893"/>
      </font>
      <border>
        <left style="thin">
          <color theme="7"/>
        </left>
        <right style="thin">
          <color theme="7"/>
        </right>
        <top style="thin">
          <color theme="7"/>
        </top>
        <bottom style="thin">
          <color theme="7"/>
        </bottom>
        <vertical style="thin">
          <color theme="7"/>
        </vertical>
        <horizontal style="thin">
          <color theme="7"/>
        </horizontal>
      </border>
    </dxf>
    <dxf>
      <font>
        <b/>
        <color theme="1"/>
      </font>
      <border>
        <bottom style="thin">
          <color theme="7"/>
        </bottom>
        <vertical/>
        <horizontal/>
      </border>
    </dxf>
    <dxf>
      <font>
        <sz val="16"/>
        <color theme="1"/>
      </font>
      <fill>
        <patternFill>
          <bgColor theme="8"/>
        </patternFill>
      </fill>
      <border>
        <left style="thin">
          <color theme="7"/>
        </left>
        <right style="thin">
          <color theme="7"/>
        </right>
        <top style="thin">
          <color theme="7"/>
        </top>
        <bottom style="thin">
          <color theme="7"/>
        </bottom>
        <vertical/>
        <horizontal/>
      </border>
    </dxf>
    <dxf>
      <font>
        <b/>
        <color theme="1"/>
      </font>
      <border>
        <bottom style="thin">
          <color theme="7"/>
        </bottom>
        <vertical/>
        <horizontal/>
      </border>
    </dxf>
    <dxf>
      <font>
        <color theme="1"/>
      </font>
      <fill>
        <patternFill>
          <fgColor theme="4" tint="0.39994506668294322"/>
          <bgColor theme="8"/>
        </patternFill>
      </fill>
      <border>
        <left style="thin">
          <color theme="7"/>
        </left>
        <right style="thin">
          <color theme="7"/>
        </right>
        <top style="thin">
          <color theme="7"/>
        </top>
        <bottom style="thin">
          <color theme="7"/>
        </bottom>
        <vertical/>
        <horizontal/>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7" tint="-0.249977111117893"/>
      </font>
      <fill>
        <patternFill>
          <bgColor theme="0"/>
        </patternFill>
      </fill>
      <border>
        <left/>
        <right/>
        <top/>
        <bottom style="thin">
          <color theme="7"/>
        </bottom>
      </border>
    </dxf>
    <dxf>
      <font>
        <color theme="7" tint="-0.249977111117893"/>
      </font>
      <border>
        <left style="thin">
          <color theme="7"/>
        </left>
        <right style="thin">
          <color theme="7"/>
        </right>
        <top style="thin">
          <color theme="7"/>
        </top>
        <bottom style="thin">
          <color theme="7"/>
        </bottom>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7" tint="-0.249977111117893"/>
      </font>
      <fill>
        <patternFill>
          <bgColor theme="0"/>
        </patternFill>
      </fill>
      <border>
        <left/>
        <right/>
        <top/>
        <bottom style="thin">
          <color theme="7"/>
        </bottom>
      </border>
    </dxf>
    <dxf>
      <font>
        <color theme="7" tint="-0.249977111117893"/>
      </font>
      <border>
        <left style="thin">
          <color theme="7"/>
        </left>
        <right style="thin">
          <color theme="7"/>
        </right>
        <top style="thin">
          <color theme="7"/>
        </top>
        <bottom style="thin">
          <color theme="7"/>
        </bottom>
      </border>
    </dxf>
  </dxfs>
  <tableStyles count="5" defaultTableStyle="TableStyleMedium2" defaultPivotStyle="PivotStyleLight16">
    <tableStyle name="TableStyleLight5 2" pivot="0" count="4" xr9:uid="{DF3BD3CE-2220-41DF-8002-FF6CDABED98B}">
      <tableStyleElement type="wholeTable" dxfId="160"/>
      <tableStyleElement type="headerRow" dxfId="159"/>
      <tableStyleElement type="firstRowStripe" dxfId="158"/>
      <tableStyleElement type="firstColumnStripe" dxfId="157"/>
    </tableStyle>
    <tableStyle name="TableStyleLight5 2 2" pivot="0" count="4" xr9:uid="{B61DAD54-89C0-4485-A169-5466B72D1BA3}">
      <tableStyleElement type="wholeTable" dxfId="156"/>
      <tableStyleElement type="headerRow" dxfId="155"/>
      <tableStyleElement type="firstRowStripe" dxfId="154"/>
      <tableStyleElement type="firstColumnStripe" dxfId="153"/>
    </tableStyle>
    <tableStyle name="tryout" pivot="0" table="0" count="10" xr9:uid="{5DB3DC9F-C614-4EBA-BC67-BC324A93BB4F}">
      <tableStyleElement type="wholeTable" dxfId="152"/>
      <tableStyleElement type="headerRow" dxfId="151"/>
    </tableStyle>
    <tableStyle name="tryout 3" pivot="0" table="0" count="10" xr9:uid="{4196732A-B889-43CA-99EB-33718ADDFC9D}">
      <tableStyleElement type="wholeTable" dxfId="150"/>
      <tableStyleElement type="headerRow" dxfId="149"/>
    </tableStyle>
    <tableStyle name="tryout_sektoren" pivot="0" count="5" xr9:uid="{146D2378-2282-4FDB-8B76-91DB073BB163}">
      <tableStyleElement type="wholeTable" dxfId="148"/>
      <tableStyleElement type="headerRow" dxfId="147"/>
      <tableStyleElement type="firstColumn" dxfId="146"/>
      <tableStyleElement type="firstRowStripe" dxfId="145"/>
      <tableStyleElement type="firstColumnStripe" dxfId="144"/>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39994506668294322"/>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4" tint="0.39994506668294322"/>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tryout">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tryout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https://pathwaystoparis.com/" TargetMode="External"/><Relationship Id="rId5" Type="http://schemas.openxmlformats.org/officeDocument/2006/relationships/hyperlink" Target="https://pathwaystoparis.com/toolbox/tool/" TargetMode="External"/><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5.png"/><Relationship Id="rId4" Type="http://schemas.openxmlformats.org/officeDocument/2006/relationships/hyperlink" Target="https://www.umweltbundesamt.de/daten/umwelt-wirtschaft/gesellschaftliche-kosten-von-umweltbelastungen#methodenkonvention-zur-ermittlung-von-umweltkosten-des-umweltbundesamte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0.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1.jpe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4.jpe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231318</xdr:colOff>
      <xdr:row>2</xdr:row>
      <xdr:rowOff>4218218</xdr:rowOff>
    </xdr:from>
    <xdr:to>
      <xdr:col>2</xdr:col>
      <xdr:colOff>68035</xdr:colOff>
      <xdr:row>4</xdr:row>
      <xdr:rowOff>898072</xdr:rowOff>
    </xdr:to>
    <xdr:pic>
      <xdr:nvPicPr>
        <xdr:cNvPr id="2" name="Grafik 1">
          <a:extLst>
            <a:ext uri="{FF2B5EF4-FFF2-40B4-BE49-F238E27FC236}">
              <a16:creationId xmlns:a16="http://schemas.microsoft.com/office/drawing/2014/main" id="{537EE43B-DB48-4822-9230-5461980B2B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318" y="4572004"/>
          <a:ext cx="2422074" cy="1251854"/>
        </a:xfrm>
        <a:prstGeom prst="rect">
          <a:avLst/>
        </a:prstGeom>
      </xdr:spPr>
    </xdr:pic>
    <xdr:clientData/>
  </xdr:twoCellAnchor>
  <xdr:twoCellAnchor editAs="oneCell">
    <xdr:from>
      <xdr:col>1</xdr:col>
      <xdr:colOff>81643</xdr:colOff>
      <xdr:row>26</xdr:row>
      <xdr:rowOff>157981</xdr:rowOff>
    </xdr:from>
    <xdr:to>
      <xdr:col>1</xdr:col>
      <xdr:colOff>1646768</xdr:colOff>
      <xdr:row>33</xdr:row>
      <xdr:rowOff>12481</xdr:rowOff>
    </xdr:to>
    <xdr:pic>
      <xdr:nvPicPr>
        <xdr:cNvPr id="12" name="Grafik 11">
          <a:extLst>
            <a:ext uri="{FF2B5EF4-FFF2-40B4-BE49-F238E27FC236}">
              <a16:creationId xmlns:a16="http://schemas.microsoft.com/office/drawing/2014/main" id="{8D91C917-4651-4F33-ACE6-AE291B387B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643" y="19412088"/>
          <a:ext cx="1565125" cy="1188000"/>
        </a:xfrm>
        <a:prstGeom prst="rect">
          <a:avLst/>
        </a:prstGeom>
      </xdr:spPr>
    </xdr:pic>
    <xdr:clientData/>
  </xdr:twoCellAnchor>
  <xdr:twoCellAnchor editAs="oneCell">
    <xdr:from>
      <xdr:col>1</xdr:col>
      <xdr:colOff>1854150</xdr:colOff>
      <xdr:row>25</xdr:row>
      <xdr:rowOff>159050</xdr:rowOff>
    </xdr:from>
    <xdr:to>
      <xdr:col>2</xdr:col>
      <xdr:colOff>616227</xdr:colOff>
      <xdr:row>33</xdr:row>
      <xdr:rowOff>142840</xdr:rowOff>
    </xdr:to>
    <xdr:pic>
      <xdr:nvPicPr>
        <xdr:cNvPr id="13" name="Grafik 12">
          <a:extLst>
            <a:ext uri="{FF2B5EF4-FFF2-40B4-BE49-F238E27FC236}">
              <a16:creationId xmlns:a16="http://schemas.microsoft.com/office/drawing/2014/main" id="{62D26F81-AB8C-43CD-BCD9-65DCA7F19D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35150" y="19222657"/>
          <a:ext cx="1347434" cy="1514140"/>
        </a:xfrm>
        <a:prstGeom prst="rect">
          <a:avLst/>
        </a:prstGeom>
      </xdr:spPr>
    </xdr:pic>
    <xdr:clientData/>
  </xdr:twoCellAnchor>
  <xdr:twoCellAnchor editAs="oneCell">
    <xdr:from>
      <xdr:col>2</xdr:col>
      <xdr:colOff>5813791</xdr:colOff>
      <xdr:row>25</xdr:row>
      <xdr:rowOff>122464</xdr:rowOff>
    </xdr:from>
    <xdr:to>
      <xdr:col>2</xdr:col>
      <xdr:colOff>7374616</xdr:colOff>
      <xdr:row>34</xdr:row>
      <xdr:rowOff>68757</xdr:rowOff>
    </xdr:to>
    <xdr:pic>
      <xdr:nvPicPr>
        <xdr:cNvPr id="14" name="Grafik 13">
          <a:extLst>
            <a:ext uri="{FF2B5EF4-FFF2-40B4-BE49-F238E27FC236}">
              <a16:creationId xmlns:a16="http://schemas.microsoft.com/office/drawing/2014/main" id="{1EEDC33F-4CCA-4EA5-8077-693F6C7CDE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80148" y="19186071"/>
          <a:ext cx="1554475" cy="1654445"/>
        </a:xfrm>
        <a:prstGeom prst="rect">
          <a:avLst/>
        </a:prstGeom>
      </xdr:spPr>
    </xdr:pic>
    <xdr:clientData/>
  </xdr:twoCellAnchor>
  <xdr:twoCellAnchor>
    <xdr:from>
      <xdr:col>2</xdr:col>
      <xdr:colOff>737152</xdr:colOff>
      <xdr:row>14</xdr:row>
      <xdr:rowOff>364435</xdr:rowOff>
    </xdr:from>
    <xdr:to>
      <xdr:col>2</xdr:col>
      <xdr:colOff>2493065</xdr:colOff>
      <xdr:row>14</xdr:row>
      <xdr:rowOff>604630</xdr:rowOff>
    </xdr:to>
    <xdr:sp macro="" textlink="">
      <xdr:nvSpPr>
        <xdr:cNvPr id="3" name="Textfeld 2">
          <a:hlinkClick xmlns:r="http://schemas.openxmlformats.org/officeDocument/2006/relationships" r:id="rId5"/>
          <a:extLst>
            <a:ext uri="{FF2B5EF4-FFF2-40B4-BE49-F238E27FC236}">
              <a16:creationId xmlns:a16="http://schemas.microsoft.com/office/drawing/2014/main" id="{B8E185C4-B7C3-4BCD-8F18-0114F459AF2E}"/>
            </a:ext>
          </a:extLst>
        </xdr:cNvPr>
        <xdr:cNvSpPr txBox="1"/>
      </xdr:nvSpPr>
      <xdr:spPr>
        <a:xfrm>
          <a:off x="3702326" y="12134022"/>
          <a:ext cx="1755913"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2</xdr:col>
      <xdr:colOff>933450</xdr:colOff>
      <xdr:row>2</xdr:row>
      <xdr:rowOff>3419475</xdr:rowOff>
    </xdr:from>
    <xdr:to>
      <xdr:col>2</xdr:col>
      <xdr:colOff>2800350</xdr:colOff>
      <xdr:row>2</xdr:row>
      <xdr:rowOff>3743325</xdr:rowOff>
    </xdr:to>
    <xdr:sp macro="" textlink="">
      <xdr:nvSpPr>
        <xdr:cNvPr id="5" name="Textfeld 4">
          <a:hlinkClick xmlns:r="http://schemas.openxmlformats.org/officeDocument/2006/relationships" r:id="rId6"/>
          <a:extLst>
            <a:ext uri="{FF2B5EF4-FFF2-40B4-BE49-F238E27FC236}">
              <a16:creationId xmlns:a16="http://schemas.microsoft.com/office/drawing/2014/main" id="{A3A5B58C-EB2A-46D5-84A0-837B388B56C9}"/>
            </a:ext>
          </a:extLst>
        </xdr:cNvPr>
        <xdr:cNvSpPr txBox="1"/>
      </xdr:nvSpPr>
      <xdr:spPr>
        <a:xfrm>
          <a:off x="3895725" y="3781425"/>
          <a:ext cx="18669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1983760</xdr:colOff>
      <xdr:row>12</xdr:row>
      <xdr:rowOff>275838</xdr:rowOff>
    </xdr:from>
    <xdr:ext cx="2064365" cy="2261600"/>
    <xdr:pic>
      <xdr:nvPicPr>
        <xdr:cNvPr id="2" name="Grafik 1">
          <a:extLst>
            <a:ext uri="{FF2B5EF4-FFF2-40B4-BE49-F238E27FC236}">
              <a16:creationId xmlns:a16="http://schemas.microsoft.com/office/drawing/2014/main" id="{E7756C79-1C70-479F-A00C-DCE6C5FCAA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1485" y="13191738"/>
          <a:ext cx="2064365" cy="2261600"/>
        </a:xfrm>
        <a:prstGeom prst="rect">
          <a:avLst/>
        </a:prstGeom>
      </xdr:spPr>
    </xdr:pic>
    <xdr:clientData/>
  </xdr:oneCellAnchor>
  <xdr:oneCellAnchor>
    <xdr:from>
      <xdr:col>1</xdr:col>
      <xdr:colOff>269876</xdr:colOff>
      <xdr:row>13</xdr:row>
      <xdr:rowOff>365782</xdr:rowOff>
    </xdr:from>
    <xdr:ext cx="2135326" cy="1691437"/>
    <xdr:pic>
      <xdr:nvPicPr>
        <xdr:cNvPr id="3" name="Grafik 2">
          <a:extLst>
            <a:ext uri="{FF2B5EF4-FFF2-40B4-BE49-F238E27FC236}">
              <a16:creationId xmlns:a16="http://schemas.microsoft.com/office/drawing/2014/main" id="{D3817940-0152-4534-B14F-72312EC893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0876" y="16701157"/>
          <a:ext cx="2135326" cy="1691437"/>
        </a:xfrm>
        <a:prstGeom prst="rect">
          <a:avLst/>
        </a:prstGeom>
      </xdr:spPr>
    </xdr:pic>
    <xdr:clientData/>
  </xdr:oneCellAnchor>
  <xdr:oneCellAnchor>
    <xdr:from>
      <xdr:col>3</xdr:col>
      <xdr:colOff>428626</xdr:colOff>
      <xdr:row>13</xdr:row>
      <xdr:rowOff>269126</xdr:rowOff>
    </xdr:from>
    <xdr:ext cx="1603258" cy="1871437"/>
    <xdr:pic>
      <xdr:nvPicPr>
        <xdr:cNvPr id="4" name="Grafik 3">
          <a:extLst>
            <a:ext uri="{FF2B5EF4-FFF2-40B4-BE49-F238E27FC236}">
              <a16:creationId xmlns:a16="http://schemas.microsoft.com/office/drawing/2014/main" id="{50B206FC-679E-4256-AC93-ED81D558D9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75001" y="16604501"/>
          <a:ext cx="1603258" cy="1871437"/>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1983760</xdr:colOff>
      <xdr:row>15</xdr:row>
      <xdr:rowOff>275838</xdr:rowOff>
    </xdr:from>
    <xdr:ext cx="2064365" cy="2261600"/>
    <xdr:pic>
      <xdr:nvPicPr>
        <xdr:cNvPr id="2" name="Grafik 1">
          <a:extLst>
            <a:ext uri="{FF2B5EF4-FFF2-40B4-BE49-F238E27FC236}">
              <a16:creationId xmlns:a16="http://schemas.microsoft.com/office/drawing/2014/main" id="{93AD9613-AEB5-4CB4-B0B3-72772E397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1485" y="14496663"/>
          <a:ext cx="2064365" cy="2261600"/>
        </a:xfrm>
        <a:prstGeom prst="rect">
          <a:avLst/>
        </a:prstGeom>
      </xdr:spPr>
    </xdr:pic>
    <xdr:clientData/>
  </xdr:oneCellAnchor>
  <xdr:oneCellAnchor>
    <xdr:from>
      <xdr:col>1</xdr:col>
      <xdr:colOff>254001</xdr:colOff>
      <xdr:row>17</xdr:row>
      <xdr:rowOff>48282</xdr:rowOff>
    </xdr:from>
    <xdr:ext cx="2135326" cy="1691437"/>
    <xdr:pic>
      <xdr:nvPicPr>
        <xdr:cNvPr id="3" name="Grafik 2">
          <a:extLst>
            <a:ext uri="{FF2B5EF4-FFF2-40B4-BE49-F238E27FC236}">
              <a16:creationId xmlns:a16="http://schemas.microsoft.com/office/drawing/2014/main" id="{E0ED3588-9750-4532-A60E-D3CDC727C0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1" y="14669157"/>
          <a:ext cx="2135326" cy="1691437"/>
        </a:xfrm>
        <a:prstGeom prst="rect">
          <a:avLst/>
        </a:prstGeom>
      </xdr:spPr>
    </xdr:pic>
    <xdr:clientData/>
  </xdr:oneCellAnchor>
  <xdr:oneCellAnchor>
    <xdr:from>
      <xdr:col>3</xdr:col>
      <xdr:colOff>333376</xdr:colOff>
      <xdr:row>17</xdr:row>
      <xdr:rowOff>110376</xdr:rowOff>
    </xdr:from>
    <xdr:ext cx="1603258" cy="1871437"/>
    <xdr:pic>
      <xdr:nvPicPr>
        <xdr:cNvPr id="4" name="Grafik 3">
          <a:extLst>
            <a:ext uri="{FF2B5EF4-FFF2-40B4-BE49-F238E27FC236}">
              <a16:creationId xmlns:a16="http://schemas.microsoft.com/office/drawing/2014/main" id="{E6FA3149-E42F-4CC8-A1C1-B8DD03DB77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79751" y="14731251"/>
          <a:ext cx="1603258" cy="1871437"/>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1983760</xdr:colOff>
      <xdr:row>21</xdr:row>
      <xdr:rowOff>275838</xdr:rowOff>
    </xdr:from>
    <xdr:ext cx="2064365" cy="2261600"/>
    <xdr:pic>
      <xdr:nvPicPr>
        <xdr:cNvPr id="5" name="Grafik 4">
          <a:extLst>
            <a:ext uri="{FF2B5EF4-FFF2-40B4-BE49-F238E27FC236}">
              <a16:creationId xmlns:a16="http://schemas.microsoft.com/office/drawing/2014/main" id="{A6F52417-0962-45AC-9B58-29D41DB7A4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00385" y="18373338"/>
          <a:ext cx="2064365" cy="2261600"/>
        </a:xfrm>
        <a:prstGeom prst="rect">
          <a:avLst/>
        </a:prstGeom>
      </xdr:spPr>
    </xdr:pic>
    <xdr:clientData/>
  </xdr:oneCellAnchor>
  <xdr:oneCellAnchor>
    <xdr:from>
      <xdr:col>1</xdr:col>
      <xdr:colOff>9526</xdr:colOff>
      <xdr:row>22</xdr:row>
      <xdr:rowOff>334032</xdr:rowOff>
    </xdr:from>
    <xdr:ext cx="2135326" cy="1691437"/>
    <xdr:pic>
      <xdr:nvPicPr>
        <xdr:cNvPr id="6" name="Grafik 5">
          <a:extLst>
            <a:ext uri="{FF2B5EF4-FFF2-40B4-BE49-F238E27FC236}">
              <a16:creationId xmlns:a16="http://schemas.microsoft.com/office/drawing/2014/main" id="{557FB81B-7D8A-4831-9A35-C247EC312B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6" y="19269732"/>
          <a:ext cx="2135326" cy="1691437"/>
        </a:xfrm>
        <a:prstGeom prst="rect">
          <a:avLst/>
        </a:prstGeom>
      </xdr:spPr>
    </xdr:pic>
    <xdr:clientData/>
  </xdr:oneCellAnchor>
  <xdr:oneCellAnchor>
    <xdr:from>
      <xdr:col>3</xdr:col>
      <xdr:colOff>361951</xdr:colOff>
      <xdr:row>22</xdr:row>
      <xdr:rowOff>332626</xdr:rowOff>
    </xdr:from>
    <xdr:ext cx="1603258" cy="1871437"/>
    <xdr:pic>
      <xdr:nvPicPr>
        <xdr:cNvPr id="7" name="Grafik 6">
          <a:extLst>
            <a:ext uri="{FF2B5EF4-FFF2-40B4-BE49-F238E27FC236}">
              <a16:creationId xmlns:a16="http://schemas.microsoft.com/office/drawing/2014/main" id="{CA65683A-7C14-4DA7-9E57-76950B4F59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4201" y="19268326"/>
          <a:ext cx="1603258" cy="1871437"/>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7</xdr:col>
      <xdr:colOff>1983760</xdr:colOff>
      <xdr:row>20</xdr:row>
      <xdr:rowOff>275838</xdr:rowOff>
    </xdr:from>
    <xdr:ext cx="2064365" cy="2261600"/>
    <xdr:pic>
      <xdr:nvPicPr>
        <xdr:cNvPr id="2" name="Grafik 1">
          <a:extLst>
            <a:ext uri="{FF2B5EF4-FFF2-40B4-BE49-F238E27FC236}">
              <a16:creationId xmlns:a16="http://schemas.microsoft.com/office/drawing/2014/main" id="{55410262-4423-4DBE-87D8-CD16CED0E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1485" y="13191738"/>
          <a:ext cx="2064365" cy="2261600"/>
        </a:xfrm>
        <a:prstGeom prst="rect">
          <a:avLst/>
        </a:prstGeom>
      </xdr:spPr>
    </xdr:pic>
    <xdr:clientData/>
  </xdr:oneCellAnchor>
  <xdr:oneCellAnchor>
    <xdr:from>
      <xdr:col>1</xdr:col>
      <xdr:colOff>133190</xdr:colOff>
      <xdr:row>23</xdr:row>
      <xdr:rowOff>14380</xdr:rowOff>
    </xdr:from>
    <xdr:ext cx="2135326" cy="1691437"/>
    <xdr:pic>
      <xdr:nvPicPr>
        <xdr:cNvPr id="3" name="Grafik 2">
          <a:extLst>
            <a:ext uri="{FF2B5EF4-FFF2-40B4-BE49-F238E27FC236}">
              <a16:creationId xmlns:a16="http://schemas.microsoft.com/office/drawing/2014/main" id="{5101750F-2B63-4295-B7B1-E5282F1520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648" y="21760439"/>
          <a:ext cx="2135326" cy="1691437"/>
        </a:xfrm>
        <a:prstGeom prst="rect">
          <a:avLst/>
        </a:prstGeom>
      </xdr:spPr>
    </xdr:pic>
    <xdr:clientData/>
  </xdr:oneCellAnchor>
  <xdr:oneCellAnchor>
    <xdr:from>
      <xdr:col>1</xdr:col>
      <xdr:colOff>2355420</xdr:colOff>
      <xdr:row>23</xdr:row>
      <xdr:rowOff>14589</xdr:rowOff>
    </xdr:from>
    <xdr:ext cx="1603258" cy="1871437"/>
    <xdr:pic>
      <xdr:nvPicPr>
        <xdr:cNvPr id="4" name="Grafik 3">
          <a:extLst>
            <a:ext uri="{FF2B5EF4-FFF2-40B4-BE49-F238E27FC236}">
              <a16:creationId xmlns:a16="http://schemas.microsoft.com/office/drawing/2014/main" id="{7460DD92-1DCA-4C5F-8F6A-93094150C6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2878" y="21760648"/>
          <a:ext cx="1603258" cy="187143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1856250</xdr:colOff>
      <xdr:row>97</xdr:row>
      <xdr:rowOff>26630</xdr:rowOff>
    </xdr:from>
    <xdr:to>
      <xdr:col>9</xdr:col>
      <xdr:colOff>64253</xdr:colOff>
      <xdr:row>108</xdr:row>
      <xdr:rowOff>75057</xdr:rowOff>
    </xdr:to>
    <xdr:pic>
      <xdr:nvPicPr>
        <xdr:cNvPr id="6" name="Grafik 5">
          <a:extLst>
            <a:ext uri="{FF2B5EF4-FFF2-40B4-BE49-F238E27FC236}">
              <a16:creationId xmlns:a16="http://schemas.microsoft.com/office/drawing/2014/main" id="{89266AB3-DBB6-4D33-B288-03DED4BF5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88906" y="132974794"/>
          <a:ext cx="2013764" cy="2195720"/>
        </a:xfrm>
        <a:prstGeom prst="rect">
          <a:avLst/>
        </a:prstGeom>
      </xdr:spPr>
    </xdr:pic>
    <xdr:clientData/>
  </xdr:twoCellAnchor>
  <xdr:twoCellAnchor editAs="oneCell">
    <xdr:from>
      <xdr:col>1</xdr:col>
      <xdr:colOff>61237</xdr:colOff>
      <xdr:row>99</xdr:row>
      <xdr:rowOff>143532</xdr:rowOff>
    </xdr:from>
    <xdr:to>
      <xdr:col>2</xdr:col>
      <xdr:colOff>729714</xdr:colOff>
      <xdr:row>108</xdr:row>
      <xdr:rowOff>26807</xdr:rowOff>
    </xdr:to>
    <xdr:pic>
      <xdr:nvPicPr>
        <xdr:cNvPr id="9" name="Grafik 8">
          <a:extLst>
            <a:ext uri="{FF2B5EF4-FFF2-40B4-BE49-F238E27FC236}">
              <a16:creationId xmlns:a16="http://schemas.microsoft.com/office/drawing/2014/main" id="{6326EC0F-9EDE-482C-B084-D3DF33417A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2237" y="143794139"/>
          <a:ext cx="2134873" cy="1616827"/>
        </a:xfrm>
        <a:prstGeom prst="rect">
          <a:avLst/>
        </a:prstGeom>
      </xdr:spPr>
    </xdr:pic>
    <xdr:clientData/>
  </xdr:twoCellAnchor>
  <xdr:twoCellAnchor editAs="oneCell">
    <xdr:from>
      <xdr:col>2</xdr:col>
      <xdr:colOff>1020542</xdr:colOff>
      <xdr:row>99</xdr:row>
      <xdr:rowOff>19662</xdr:rowOff>
    </xdr:from>
    <xdr:to>
      <xdr:col>3</xdr:col>
      <xdr:colOff>895011</xdr:colOff>
      <xdr:row>108</xdr:row>
      <xdr:rowOff>86112</xdr:rowOff>
    </xdr:to>
    <xdr:pic>
      <xdr:nvPicPr>
        <xdr:cNvPr id="11" name="Grafik 10">
          <a:extLst>
            <a:ext uri="{FF2B5EF4-FFF2-40B4-BE49-F238E27FC236}">
              <a16:creationId xmlns:a16="http://schemas.microsoft.com/office/drawing/2014/main" id="{42A17FC6-A2B0-451C-8AC1-A15805CF17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75863" y="143670269"/>
          <a:ext cx="1604392" cy="1800002"/>
        </a:xfrm>
        <a:prstGeom prst="rect">
          <a:avLst/>
        </a:prstGeom>
      </xdr:spPr>
    </xdr:pic>
    <xdr:clientData/>
  </xdr:twoCellAnchor>
  <xdr:twoCellAnchor>
    <xdr:from>
      <xdr:col>5</xdr:col>
      <xdr:colOff>2170000</xdr:colOff>
      <xdr:row>7</xdr:row>
      <xdr:rowOff>59999</xdr:rowOff>
    </xdr:from>
    <xdr:to>
      <xdr:col>9</xdr:col>
      <xdr:colOff>0</xdr:colOff>
      <xdr:row>14</xdr:row>
      <xdr:rowOff>20999</xdr:rowOff>
    </xdr:to>
    <mc:AlternateContent xmlns:mc="http://schemas.openxmlformats.org/markup-compatibility/2006" xmlns:sle15="http://schemas.microsoft.com/office/drawing/2012/slicer">
      <mc:Choice Requires="sle15">
        <xdr:graphicFrame macro="">
          <xdr:nvGraphicFramePr>
            <xdr:cNvPr id="79" name="Sektoren ">
              <a:extLst>
                <a:ext uri="{FF2B5EF4-FFF2-40B4-BE49-F238E27FC236}">
                  <a16:creationId xmlns:a16="http://schemas.microsoft.com/office/drawing/2014/main" id="{20408A76-02A5-4081-AFC2-A459193649CA}"/>
                </a:ext>
              </a:extLst>
            </xdr:cNvPr>
            <xdr:cNvGraphicFramePr/>
          </xdr:nvGraphicFramePr>
          <xdr:xfrm>
            <a:off x="0" y="0"/>
            <a:ext cx="0" cy="0"/>
          </xdr:xfrm>
          <a:graphic>
            <a:graphicData uri="http://schemas.microsoft.com/office/drawing/2010/slicer">
              <sle:slicer xmlns:sle="http://schemas.microsoft.com/office/drawing/2010/slicer" name="Sektoren "/>
            </a:graphicData>
          </a:graphic>
        </xdr:graphicFrame>
      </mc:Choice>
      <mc:Fallback xmlns="">
        <xdr:sp macro="" textlink="">
          <xdr:nvSpPr>
            <xdr:cNvPr id="0" name=""/>
            <xdr:cNvSpPr>
              <a:spLocks noTextEdit="1"/>
            </xdr:cNvSpPr>
          </xdr:nvSpPr>
          <xdr:spPr>
            <a:xfrm>
              <a:off x="9830821" y="2182713"/>
              <a:ext cx="7327786" cy="26280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xdr:from>
      <xdr:col>5</xdr:col>
      <xdr:colOff>2170000</xdr:colOff>
      <xdr:row>3</xdr:row>
      <xdr:rowOff>0</xdr:rowOff>
    </xdr:from>
    <xdr:to>
      <xdr:col>6</xdr:col>
      <xdr:colOff>3132700</xdr:colOff>
      <xdr:row>6</xdr:row>
      <xdr:rowOff>117392</xdr:rowOff>
    </xdr:to>
    <xdr:sp macro="" textlink="">
      <xdr:nvSpPr>
        <xdr:cNvPr id="7" name="Textfeld 1">
          <a:extLst>
            <a:ext uri="{FF2B5EF4-FFF2-40B4-BE49-F238E27FC236}">
              <a16:creationId xmlns:a16="http://schemas.microsoft.com/office/drawing/2014/main" id="{1EFCA4A5-CE3A-4CB4-8E4C-956209275B10}"/>
            </a:ext>
          </a:extLst>
        </xdr:cNvPr>
        <xdr:cNvSpPr txBox="1"/>
      </xdr:nvSpPr>
      <xdr:spPr>
        <a:xfrm>
          <a:off x="9824636" y="606136"/>
          <a:ext cx="3577746" cy="1260392"/>
        </a:xfrm>
        <a:prstGeom prst="rect">
          <a:avLst/>
        </a:prstGeom>
        <a:solidFill>
          <a:schemeClr val="lt1"/>
        </a:solidFill>
        <a:ln w="9525"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de-DE" sz="1350" b="0">
              <a:solidFill>
                <a:schemeClr val="accent3"/>
              </a:solidFill>
            </a:rPr>
            <a:t>Wählen Sie </a:t>
          </a:r>
          <a:r>
            <a:rPr lang="de-DE" sz="1350" b="0" baseline="0">
              <a:solidFill>
                <a:schemeClr val="accent3"/>
              </a:solidFill>
            </a:rPr>
            <a:t>zusätzlich zu den sektorüber-greifenden Indikatoren die relevanten Sektoren aus. Eine aussagekräftige Bewertung der Transformationsperformance muss sektorübergreifende und sektorspezifische Kennzahlen beachten.</a:t>
          </a:r>
          <a:endParaRPr lang="de-DE" sz="1350" b="0">
            <a:solidFill>
              <a:schemeClr val="accent3"/>
            </a:solidFill>
          </a:endParaRPr>
        </a:p>
      </xdr:txBody>
    </xdr:sp>
    <xdr:clientData/>
  </xdr:twoCellAnchor>
  <xdr:twoCellAnchor>
    <xdr:from>
      <xdr:col>1</xdr:col>
      <xdr:colOff>0</xdr:colOff>
      <xdr:row>2</xdr:row>
      <xdr:rowOff>198436</xdr:rowOff>
    </xdr:from>
    <xdr:to>
      <xdr:col>5</xdr:col>
      <xdr:colOff>1714501</xdr:colOff>
      <xdr:row>14</xdr:row>
      <xdr:rowOff>20999</xdr:rowOff>
    </xdr:to>
    <xdr:sp macro="" textlink="">
      <xdr:nvSpPr>
        <xdr:cNvPr id="8" name="Textfeld 2">
          <a:extLst>
            <a:ext uri="{FF2B5EF4-FFF2-40B4-BE49-F238E27FC236}">
              <a16:creationId xmlns:a16="http://schemas.microsoft.com/office/drawing/2014/main" id="{CDB385BA-BE35-420D-A79F-C29EFC85DC2C}"/>
            </a:ext>
            <a:ext uri="{147F2762-F138-4A5C-976F-8EAC2B608ADB}">
              <a16:predDERef xmlns:a16="http://schemas.microsoft.com/office/drawing/2014/main" pred="{1EFCA4A5-CE3A-4CB4-8E4C-956209275B10}"/>
            </a:ext>
          </a:extLst>
        </xdr:cNvPr>
        <xdr:cNvSpPr txBox="1"/>
      </xdr:nvSpPr>
      <xdr:spPr>
        <a:xfrm>
          <a:off x="402167" y="600603"/>
          <a:ext cx="8191501" cy="4214646"/>
        </a:xfrm>
        <a:prstGeom prst="rect">
          <a:avLst/>
        </a:prstGeom>
        <a:solidFill>
          <a:schemeClr val="lt1"/>
        </a:solidFill>
        <a:ln w="9525"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marL="0" indent="0" algn="l"/>
          <a:r>
            <a:rPr lang="en-US" sz="1400" b="1">
              <a:solidFill>
                <a:sysClr val="windowText" lastClr="000000"/>
              </a:solidFill>
              <a:latin typeface="+mn-lt"/>
              <a:ea typeface="+mn-lt"/>
              <a:cs typeface="+mn-lt"/>
            </a:rPr>
            <a:t>In diesem Reiter finden Sie die Transformations-Indikatorik in Form einer Übersichtstabelle. Über die rechtsstehenden Auswahlfelder können Sie individuell filtern.</a:t>
          </a:r>
          <a:br>
            <a:rPr lang="en-US" sz="1400" b="1">
              <a:solidFill>
                <a:sysClr val="windowText" lastClr="000000"/>
              </a:solidFill>
              <a:latin typeface="+mn-lt"/>
              <a:ea typeface="+mn-lt"/>
              <a:cs typeface="+mn-lt"/>
            </a:rPr>
          </a:br>
          <a:endParaRPr lang="en-US" sz="1400" b="0">
            <a:solidFill>
              <a:sysClr val="windowText" lastClr="000000"/>
            </a:solidFill>
            <a:latin typeface="+mn-lt"/>
            <a:ea typeface="+mn-lt"/>
            <a:cs typeface="+mn-lt"/>
          </a:endParaRPr>
        </a:p>
        <a:p>
          <a:pPr marL="0" indent="0" algn="l"/>
          <a:r>
            <a:rPr lang="en-US" sz="1400" b="0">
              <a:solidFill>
                <a:sysClr val="windowText" lastClr="000000"/>
              </a:solidFill>
              <a:latin typeface="+mn-lt"/>
              <a:ea typeface="+mn-lt"/>
              <a:cs typeface="+mn-lt"/>
            </a:rPr>
            <a:t>[weißer Hintergrund = nicht ausgewählt; blauer Hintergrund = ausgewählt]</a:t>
          </a:r>
        </a:p>
        <a:p>
          <a:pPr marL="0" indent="0" algn="l"/>
          <a:endParaRPr lang="en-US" sz="1400" b="0">
            <a:solidFill>
              <a:sysClr val="windowText" lastClr="000000"/>
            </a:solidFill>
            <a:latin typeface="+mn-lt"/>
            <a:ea typeface="+mn-lt"/>
            <a:cs typeface="+mn-lt"/>
          </a:endParaRPr>
        </a:p>
        <a:p>
          <a:pPr marL="0" indent="0" algn="l"/>
          <a:r>
            <a:rPr lang="en-US" sz="1400" b="0">
              <a:solidFill>
                <a:sysClr val="windowText" lastClr="000000"/>
              </a:solidFill>
              <a:latin typeface="+mn-lt"/>
              <a:ea typeface="+mn-lt"/>
              <a:cs typeface="+mn-lt"/>
            </a:rPr>
            <a:t>Schaltfläche "Sektoren": Für eine aussagekräftige Bewertung der Transformationsperformance müssen die sektorübergreifenden Indikatoren zusätzlich zu den entsprechenden sektorspezifischen Indikatoren berücksichtigt werden. Hierzu treffen Sie eine Mehrfachauswahl. Bitte stellen Sie daher sicher, dass die Funktion Mehrfachauswahl in der Sektor-Schaltfläche aktiviert ist . Eine aktivierte Mehrfachauswahl ist durch einen gelben Hintergrund für das das linke Icon in der oberen rechten Ecke ersichtlich. Falls die</a:t>
          </a:r>
          <a:r>
            <a:rPr lang="en-US" sz="1400" b="0" baseline="0">
              <a:solidFill>
                <a:sysClr val="windowText" lastClr="000000"/>
              </a:solidFill>
              <a:latin typeface="+mn-lt"/>
              <a:ea typeface="+mn-lt"/>
              <a:cs typeface="+mn-lt"/>
            </a:rPr>
            <a:t> Mehrfachauswahl</a:t>
          </a:r>
          <a:r>
            <a:rPr lang="en-US" sz="1400" b="0">
              <a:solidFill>
                <a:sysClr val="windowText" lastClr="000000"/>
              </a:solidFill>
              <a:latin typeface="+mn-lt"/>
              <a:ea typeface="+mn-lt"/>
              <a:cs typeface="+mn-lt"/>
            </a:rPr>
            <a:t> nicht aktiviert ist, können Sie dies durch ein Klicken auf das Icon </a:t>
          </a:r>
          <a:r>
            <a:rPr lang="en-US" sz="1400" b="0" baseline="0">
              <a:solidFill>
                <a:sysClr val="windowText" lastClr="000000"/>
              </a:solidFill>
              <a:latin typeface="+mn-lt"/>
              <a:ea typeface="+mn-lt"/>
              <a:cs typeface="+mn-lt"/>
            </a:rPr>
            <a:t>tun. </a:t>
          </a:r>
          <a:r>
            <a:rPr lang="en-US" sz="1400" b="0">
              <a:solidFill>
                <a:sysClr val="windowText" lastClr="000000"/>
              </a:solidFill>
              <a:latin typeface="+mn-lt"/>
              <a:ea typeface="+mn-lt"/>
              <a:cs typeface="+mn-lt"/>
            </a:rPr>
            <a:t>Nun können Sie die für Sie relevanten Sektoren auswählen.</a:t>
          </a:r>
        </a:p>
        <a:p>
          <a:pPr marL="0" indent="0" algn="l"/>
          <a:r>
            <a:rPr lang="en-US" sz="1400" b="0">
              <a:solidFill>
                <a:sysClr val="windowText" lastClr="000000"/>
              </a:solidFill>
              <a:latin typeface="+mn-lt"/>
              <a:ea typeface="+mn-lt"/>
              <a:cs typeface="+mn-lt"/>
            </a:rPr>
            <a:t>  </a:t>
          </a:r>
        </a:p>
        <a:p>
          <a:pPr marL="0" indent="0" algn="l"/>
          <a:r>
            <a:rPr lang="en-US" sz="1400" b="0">
              <a:solidFill>
                <a:sysClr val="windowText" lastClr="000000"/>
              </a:solidFill>
              <a:latin typeface="+mn-lt"/>
              <a:ea typeface="+mn-lt"/>
              <a:cs typeface="+mn-lt"/>
            </a:rPr>
            <a:t>Schaltfläche "Priorisierung": Im letzten Schritt können Sie entscheiden, ob Sie nach Schlüssel- oder erweiterten Indikatoren filtern möchten. </a:t>
          </a:r>
        </a:p>
        <a:p>
          <a:pPr marL="0" indent="0" algn="l"/>
          <a:endParaRPr lang="en-US" sz="1400" b="0">
            <a:solidFill>
              <a:sysClr val="windowText" lastClr="000000"/>
            </a:solidFill>
            <a:latin typeface="+mn-lt"/>
            <a:ea typeface="+mn-lt"/>
            <a:cs typeface="+mn-lt"/>
          </a:endParaRPr>
        </a:p>
        <a:p>
          <a:pPr marL="0" indent="0" algn="l"/>
          <a:r>
            <a:rPr lang="en-US" sz="1400" b="0">
              <a:solidFill>
                <a:sysClr val="windowText" lastClr="000000"/>
              </a:solidFill>
              <a:latin typeface="+mn-lt"/>
              <a:ea typeface="+mn-lt"/>
              <a:cs typeface="+mn-lt"/>
            </a:rPr>
            <a:t>Um die gewählten Filter zurückzusetzen, klicken Sie bitte in der entsprechenden Schaltfläche auf das 'Filter entfernen'-Symbol aus, welches sich ganz rechts in der oberen rechten Ecke befindet.</a:t>
          </a:r>
        </a:p>
        <a:p>
          <a:pPr marL="0" indent="0" algn="l"/>
          <a:r>
            <a:rPr lang="en-US" sz="1200" b="0">
              <a:solidFill>
                <a:sysClr val="windowText" lastClr="000000"/>
              </a:solidFill>
              <a:latin typeface="+mn-lt"/>
              <a:ea typeface="+mn-lt"/>
              <a:cs typeface="+mn-lt"/>
            </a:rPr>
            <a:t> </a:t>
          </a:r>
        </a:p>
      </xdr:txBody>
    </xdr:sp>
    <xdr:clientData/>
  </xdr:twoCellAnchor>
  <xdr:twoCellAnchor editAs="absolute">
    <xdr:from>
      <xdr:col>7</xdr:col>
      <xdr:colOff>335127</xdr:colOff>
      <xdr:row>3</xdr:row>
      <xdr:rowOff>0</xdr:rowOff>
    </xdr:from>
    <xdr:to>
      <xdr:col>9</xdr:col>
      <xdr:colOff>1484</xdr:colOff>
      <xdr:row>6</xdr:row>
      <xdr:rowOff>131400</xdr:rowOff>
    </xdr:to>
    <mc:AlternateContent xmlns:mc="http://schemas.openxmlformats.org/markup-compatibility/2006" xmlns:sle15="http://schemas.microsoft.com/office/drawing/2012/slicer">
      <mc:Choice Requires="sle15">
        <xdr:graphicFrame macro="">
          <xdr:nvGraphicFramePr>
            <xdr:cNvPr id="10" name="Priorisierung">
              <a:extLst>
                <a:ext uri="{FF2B5EF4-FFF2-40B4-BE49-F238E27FC236}">
                  <a16:creationId xmlns:a16="http://schemas.microsoft.com/office/drawing/2014/main" id="{B0809AA6-53D7-4D34-8AC3-AC1808C5CE29}"/>
                </a:ext>
              </a:extLst>
            </xdr:cNvPr>
            <xdr:cNvGraphicFramePr/>
          </xdr:nvGraphicFramePr>
          <xdr:xfrm>
            <a:off x="0" y="0"/>
            <a:ext cx="0" cy="0"/>
          </xdr:xfrm>
          <a:graphic>
            <a:graphicData uri="http://schemas.microsoft.com/office/drawing/2010/slicer">
              <sle:slicer xmlns:sle="http://schemas.microsoft.com/office/drawing/2010/slicer" name="Priorisierung"/>
            </a:graphicData>
          </a:graphic>
        </xdr:graphicFrame>
      </mc:Choice>
      <mc:Fallback xmlns="">
        <xdr:sp macro="" textlink="">
          <xdr:nvSpPr>
            <xdr:cNvPr id="0" name=""/>
            <xdr:cNvSpPr>
              <a:spLocks noTextEdit="1"/>
            </xdr:cNvSpPr>
          </xdr:nvSpPr>
          <xdr:spPr>
            <a:xfrm>
              <a:off x="13751770" y="598714"/>
              <a:ext cx="3405600" cy="12744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3977887</xdr:colOff>
      <xdr:row>20</xdr:row>
      <xdr:rowOff>142875</xdr:rowOff>
    </xdr:from>
    <xdr:to>
      <xdr:col>7</xdr:col>
      <xdr:colOff>0</xdr:colOff>
      <xdr:row>32</xdr:row>
      <xdr:rowOff>16876</xdr:rowOff>
    </xdr:to>
    <xdr:pic>
      <xdr:nvPicPr>
        <xdr:cNvPr id="2" name="Grafik 1">
          <a:extLst>
            <a:ext uri="{FF2B5EF4-FFF2-40B4-BE49-F238E27FC236}">
              <a16:creationId xmlns:a16="http://schemas.microsoft.com/office/drawing/2014/main" id="{7BDBCC6F-AFCA-4FC1-A30A-3E61F85A5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86137" y="29368750"/>
          <a:ext cx="2165738" cy="2160002"/>
        </a:xfrm>
        <a:prstGeom prst="rect">
          <a:avLst/>
        </a:prstGeom>
      </xdr:spPr>
    </xdr:pic>
    <xdr:clientData/>
  </xdr:twoCellAnchor>
  <xdr:twoCellAnchor editAs="oneCell">
    <xdr:from>
      <xdr:col>1</xdr:col>
      <xdr:colOff>95250</xdr:colOff>
      <xdr:row>22</xdr:row>
      <xdr:rowOff>32567</xdr:rowOff>
    </xdr:from>
    <xdr:to>
      <xdr:col>1</xdr:col>
      <xdr:colOff>2230123</xdr:colOff>
      <xdr:row>30</xdr:row>
      <xdr:rowOff>125396</xdr:rowOff>
    </xdr:to>
    <xdr:pic>
      <xdr:nvPicPr>
        <xdr:cNvPr id="3" name="Grafik 2">
          <a:extLst>
            <a:ext uri="{FF2B5EF4-FFF2-40B4-BE49-F238E27FC236}">
              <a16:creationId xmlns:a16="http://schemas.microsoft.com/office/drawing/2014/main" id="{DE1E1F2B-19F7-46B2-B6CF-0755DE7DFC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27464567"/>
          <a:ext cx="2134873" cy="1616827"/>
        </a:xfrm>
        <a:prstGeom prst="rect">
          <a:avLst/>
        </a:prstGeom>
      </xdr:spPr>
    </xdr:pic>
    <xdr:clientData/>
  </xdr:twoCellAnchor>
  <xdr:twoCellAnchor editAs="oneCell">
    <xdr:from>
      <xdr:col>3</xdr:col>
      <xdr:colOff>63501</xdr:colOff>
      <xdr:row>21</xdr:row>
      <xdr:rowOff>99197</xdr:rowOff>
    </xdr:from>
    <xdr:to>
      <xdr:col>3</xdr:col>
      <xdr:colOff>1667893</xdr:colOff>
      <xdr:row>31</xdr:row>
      <xdr:rowOff>11131</xdr:rowOff>
    </xdr:to>
    <xdr:pic>
      <xdr:nvPicPr>
        <xdr:cNvPr id="4" name="Grafik 3">
          <a:extLst>
            <a:ext uri="{FF2B5EF4-FFF2-40B4-BE49-F238E27FC236}">
              <a16:creationId xmlns:a16="http://schemas.microsoft.com/office/drawing/2014/main" id="{B05B2360-C327-403F-89CF-43478F311F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09876" y="27340697"/>
          <a:ext cx="1604392" cy="1800002"/>
        </a:xfrm>
        <a:prstGeom prst="rect">
          <a:avLst/>
        </a:prstGeom>
      </xdr:spPr>
    </xdr:pic>
    <xdr:clientData/>
  </xdr:twoCellAnchor>
  <xdr:twoCellAnchor>
    <xdr:from>
      <xdr:col>5</xdr:col>
      <xdr:colOff>3313940</xdr:colOff>
      <xdr:row>15</xdr:row>
      <xdr:rowOff>183444</xdr:rowOff>
    </xdr:from>
    <xdr:to>
      <xdr:col>6</xdr:col>
      <xdr:colOff>1697404</xdr:colOff>
      <xdr:row>15</xdr:row>
      <xdr:rowOff>471366</xdr:rowOff>
    </xdr:to>
    <xdr:sp macro="" textlink="">
      <xdr:nvSpPr>
        <xdr:cNvPr id="33" name="Rectangle 4">
          <a:hlinkClick xmlns:r="http://schemas.openxmlformats.org/officeDocument/2006/relationships" r:id="rId4"/>
          <a:extLst>
            <a:ext uri="{FF2B5EF4-FFF2-40B4-BE49-F238E27FC236}">
              <a16:creationId xmlns:a16="http://schemas.microsoft.com/office/drawing/2014/main" id="{1478AC61-8909-5F9B-A889-021992281524}"/>
            </a:ext>
          </a:extLst>
        </xdr:cNvPr>
        <xdr:cNvSpPr/>
      </xdr:nvSpPr>
      <xdr:spPr>
        <a:xfrm>
          <a:off x="15156690" y="23360944"/>
          <a:ext cx="1748964" cy="2879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1670111</xdr:colOff>
      <xdr:row>14</xdr:row>
      <xdr:rowOff>166687</xdr:rowOff>
    </xdr:from>
    <xdr:to>
      <xdr:col>7</xdr:col>
      <xdr:colOff>3683676</xdr:colOff>
      <xdr:row>26</xdr:row>
      <xdr:rowOff>40688</xdr:rowOff>
    </xdr:to>
    <xdr:pic>
      <xdr:nvPicPr>
        <xdr:cNvPr id="5" name="Grafik 4">
          <a:extLst>
            <a:ext uri="{FF2B5EF4-FFF2-40B4-BE49-F238E27FC236}">
              <a16:creationId xmlns:a16="http://schemas.microsoft.com/office/drawing/2014/main" id="{BF989196-6A29-4666-9EFE-B97D34FE04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39361" y="14382750"/>
          <a:ext cx="2016740" cy="2160001"/>
        </a:xfrm>
        <a:prstGeom prst="rect">
          <a:avLst/>
        </a:prstGeom>
      </xdr:spPr>
    </xdr:pic>
    <xdr:clientData/>
  </xdr:twoCellAnchor>
  <xdr:twoCellAnchor editAs="oneCell">
    <xdr:from>
      <xdr:col>1</xdr:col>
      <xdr:colOff>47625</xdr:colOff>
      <xdr:row>16</xdr:row>
      <xdr:rowOff>75429</xdr:rowOff>
    </xdr:from>
    <xdr:to>
      <xdr:col>1</xdr:col>
      <xdr:colOff>2179323</xdr:colOff>
      <xdr:row>24</xdr:row>
      <xdr:rowOff>165081</xdr:rowOff>
    </xdr:to>
    <xdr:pic>
      <xdr:nvPicPr>
        <xdr:cNvPr id="6" name="Grafik 5">
          <a:extLst>
            <a:ext uri="{FF2B5EF4-FFF2-40B4-BE49-F238E27FC236}">
              <a16:creationId xmlns:a16="http://schemas.microsoft.com/office/drawing/2014/main" id="{C5459434-C093-4B99-966F-BAE7BFF589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14672492"/>
          <a:ext cx="2134873" cy="1616827"/>
        </a:xfrm>
        <a:prstGeom prst="rect">
          <a:avLst/>
        </a:prstGeom>
      </xdr:spPr>
    </xdr:pic>
    <xdr:clientData/>
  </xdr:twoCellAnchor>
  <xdr:twoCellAnchor editAs="oneCell">
    <xdr:from>
      <xdr:col>3</xdr:col>
      <xdr:colOff>1</xdr:colOff>
      <xdr:row>15</xdr:row>
      <xdr:rowOff>142059</xdr:rowOff>
    </xdr:from>
    <xdr:to>
      <xdr:col>3</xdr:col>
      <xdr:colOff>1607568</xdr:colOff>
      <xdr:row>25</xdr:row>
      <xdr:rowOff>37061</xdr:rowOff>
    </xdr:to>
    <xdr:pic>
      <xdr:nvPicPr>
        <xdr:cNvPr id="7" name="Grafik 6">
          <a:extLst>
            <a:ext uri="{FF2B5EF4-FFF2-40B4-BE49-F238E27FC236}">
              <a16:creationId xmlns:a16="http://schemas.microsoft.com/office/drawing/2014/main" id="{6B35C3F4-DAE2-470E-9C60-68E22E160A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62251" y="14548622"/>
          <a:ext cx="1604392" cy="18000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2351148</xdr:colOff>
      <xdr:row>16</xdr:row>
      <xdr:rowOff>152400</xdr:rowOff>
    </xdr:from>
    <xdr:to>
      <xdr:col>7</xdr:col>
      <xdr:colOff>4371063</xdr:colOff>
      <xdr:row>28</xdr:row>
      <xdr:rowOff>29576</xdr:rowOff>
    </xdr:to>
    <xdr:pic>
      <xdr:nvPicPr>
        <xdr:cNvPr id="5" name="Grafik 4">
          <a:extLst>
            <a:ext uri="{FF2B5EF4-FFF2-40B4-BE49-F238E27FC236}">
              <a16:creationId xmlns:a16="http://schemas.microsoft.com/office/drawing/2014/main" id="{E7F6A887-21D0-4C72-A2A1-E24484991E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82298" y="11887200"/>
          <a:ext cx="2016740" cy="2160001"/>
        </a:xfrm>
        <a:prstGeom prst="rect">
          <a:avLst/>
        </a:prstGeom>
      </xdr:spPr>
    </xdr:pic>
    <xdr:clientData/>
  </xdr:twoCellAnchor>
  <xdr:twoCellAnchor editAs="oneCell">
    <xdr:from>
      <xdr:col>1</xdr:col>
      <xdr:colOff>95250</xdr:colOff>
      <xdr:row>18</xdr:row>
      <xdr:rowOff>61142</xdr:rowOff>
    </xdr:from>
    <xdr:to>
      <xdr:col>1</xdr:col>
      <xdr:colOff>2230123</xdr:colOff>
      <xdr:row>26</xdr:row>
      <xdr:rowOff>153969</xdr:rowOff>
    </xdr:to>
    <xdr:pic>
      <xdr:nvPicPr>
        <xdr:cNvPr id="6" name="Grafik 5">
          <a:extLst>
            <a:ext uri="{FF2B5EF4-FFF2-40B4-BE49-F238E27FC236}">
              <a16:creationId xmlns:a16="http://schemas.microsoft.com/office/drawing/2014/main" id="{F56C9214-A5A4-4416-8CCD-42C04EA6D0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12176942"/>
          <a:ext cx="2134873" cy="1616827"/>
        </a:xfrm>
        <a:prstGeom prst="rect">
          <a:avLst/>
        </a:prstGeom>
      </xdr:spPr>
    </xdr:pic>
    <xdr:clientData/>
  </xdr:twoCellAnchor>
  <xdr:twoCellAnchor editAs="oneCell">
    <xdr:from>
      <xdr:col>3</xdr:col>
      <xdr:colOff>47626</xdr:colOff>
      <xdr:row>17</xdr:row>
      <xdr:rowOff>127772</xdr:rowOff>
    </xdr:from>
    <xdr:to>
      <xdr:col>3</xdr:col>
      <xdr:colOff>1648843</xdr:colOff>
      <xdr:row>27</xdr:row>
      <xdr:rowOff>25949</xdr:rowOff>
    </xdr:to>
    <xdr:pic>
      <xdr:nvPicPr>
        <xdr:cNvPr id="7" name="Grafik 6">
          <a:extLst>
            <a:ext uri="{FF2B5EF4-FFF2-40B4-BE49-F238E27FC236}">
              <a16:creationId xmlns:a16="http://schemas.microsoft.com/office/drawing/2014/main" id="{A451E063-B9F0-4077-89C4-4B34993725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09876" y="12053072"/>
          <a:ext cx="1604392" cy="18000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1983760</xdr:colOff>
      <xdr:row>18</xdr:row>
      <xdr:rowOff>275838</xdr:rowOff>
    </xdr:from>
    <xdr:ext cx="2064365" cy="2261600"/>
    <xdr:pic>
      <xdr:nvPicPr>
        <xdr:cNvPr id="2" name="Grafik 1">
          <a:extLst>
            <a:ext uri="{FF2B5EF4-FFF2-40B4-BE49-F238E27FC236}">
              <a16:creationId xmlns:a16="http://schemas.microsoft.com/office/drawing/2014/main" id="{F1C9997A-1277-4044-952A-FEC65394C4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43235" y="18506688"/>
          <a:ext cx="2064365" cy="2261600"/>
        </a:xfrm>
        <a:prstGeom prst="rect">
          <a:avLst/>
        </a:prstGeom>
      </xdr:spPr>
    </xdr:pic>
    <xdr:clientData/>
  </xdr:oneCellAnchor>
  <xdr:oneCellAnchor>
    <xdr:from>
      <xdr:col>1</xdr:col>
      <xdr:colOff>190501</xdr:colOff>
      <xdr:row>21</xdr:row>
      <xdr:rowOff>24469</xdr:rowOff>
    </xdr:from>
    <xdr:ext cx="2135326" cy="1691437"/>
    <xdr:pic>
      <xdr:nvPicPr>
        <xdr:cNvPr id="3" name="Grafik 2">
          <a:extLst>
            <a:ext uri="{FF2B5EF4-FFF2-40B4-BE49-F238E27FC236}">
              <a16:creationId xmlns:a16="http://schemas.microsoft.com/office/drawing/2014/main" id="{3142A7C1-2CE6-441E-88D5-2F8202BD42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1" y="14907282"/>
          <a:ext cx="2135326" cy="1691437"/>
        </a:xfrm>
        <a:prstGeom prst="rect">
          <a:avLst/>
        </a:prstGeom>
      </xdr:spPr>
    </xdr:pic>
    <xdr:clientData/>
  </xdr:oneCellAnchor>
  <xdr:oneCellAnchor>
    <xdr:from>
      <xdr:col>3</xdr:col>
      <xdr:colOff>428626</xdr:colOff>
      <xdr:row>20</xdr:row>
      <xdr:rowOff>118314</xdr:rowOff>
    </xdr:from>
    <xdr:ext cx="1603258" cy="1871437"/>
    <xdr:pic>
      <xdr:nvPicPr>
        <xdr:cNvPr id="4" name="Grafik 3">
          <a:extLst>
            <a:ext uri="{FF2B5EF4-FFF2-40B4-BE49-F238E27FC236}">
              <a16:creationId xmlns:a16="http://schemas.microsoft.com/office/drawing/2014/main" id="{2A94965C-9CB5-4833-A802-613D54A859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90876" y="14810627"/>
          <a:ext cx="1603258" cy="187143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7</xdr:col>
      <xdr:colOff>1670111</xdr:colOff>
      <xdr:row>15</xdr:row>
      <xdr:rowOff>166687</xdr:rowOff>
    </xdr:from>
    <xdr:to>
      <xdr:col>7</xdr:col>
      <xdr:colOff>3683676</xdr:colOff>
      <xdr:row>22</xdr:row>
      <xdr:rowOff>116887</xdr:rowOff>
    </xdr:to>
    <xdr:pic>
      <xdr:nvPicPr>
        <xdr:cNvPr id="8" name="Grafik 7">
          <a:extLst>
            <a:ext uri="{FF2B5EF4-FFF2-40B4-BE49-F238E27FC236}">
              <a16:creationId xmlns:a16="http://schemas.microsoft.com/office/drawing/2014/main" id="{6FF56E64-DCB3-45FF-9ED2-20F7793DF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2211" y="14416087"/>
          <a:ext cx="2016740" cy="2160001"/>
        </a:xfrm>
        <a:prstGeom prst="rect">
          <a:avLst/>
        </a:prstGeom>
      </xdr:spPr>
    </xdr:pic>
    <xdr:clientData/>
  </xdr:twoCellAnchor>
  <xdr:twoCellAnchor editAs="oneCell">
    <xdr:from>
      <xdr:col>1</xdr:col>
      <xdr:colOff>104775</xdr:colOff>
      <xdr:row>16</xdr:row>
      <xdr:rowOff>323079</xdr:rowOff>
    </xdr:from>
    <xdr:to>
      <xdr:col>1</xdr:col>
      <xdr:colOff>2236473</xdr:colOff>
      <xdr:row>23</xdr:row>
      <xdr:rowOff>165082</xdr:rowOff>
    </xdr:to>
    <xdr:pic>
      <xdr:nvPicPr>
        <xdr:cNvPr id="9" name="Grafik 8">
          <a:extLst>
            <a:ext uri="{FF2B5EF4-FFF2-40B4-BE49-F238E27FC236}">
              <a16:creationId xmlns:a16="http://schemas.microsoft.com/office/drawing/2014/main" id="{E9166BF9-A827-4FD7-825D-55B20C6667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17296629"/>
          <a:ext cx="2134873" cy="1616827"/>
        </a:xfrm>
        <a:prstGeom prst="rect">
          <a:avLst/>
        </a:prstGeom>
      </xdr:spPr>
    </xdr:pic>
    <xdr:clientData/>
  </xdr:twoCellAnchor>
  <xdr:twoCellAnchor editAs="oneCell">
    <xdr:from>
      <xdr:col>3</xdr:col>
      <xdr:colOff>19051</xdr:colOff>
      <xdr:row>16</xdr:row>
      <xdr:rowOff>313509</xdr:rowOff>
    </xdr:from>
    <xdr:to>
      <xdr:col>3</xdr:col>
      <xdr:colOff>1626618</xdr:colOff>
      <xdr:row>24</xdr:row>
      <xdr:rowOff>151362</xdr:rowOff>
    </xdr:to>
    <xdr:pic>
      <xdr:nvPicPr>
        <xdr:cNvPr id="10" name="Grafik 9">
          <a:extLst>
            <a:ext uri="{FF2B5EF4-FFF2-40B4-BE49-F238E27FC236}">
              <a16:creationId xmlns:a16="http://schemas.microsoft.com/office/drawing/2014/main" id="{6C84CF53-C74B-4904-8949-9AF54DD43A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81301" y="17287059"/>
          <a:ext cx="1604392" cy="18000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7</xdr:col>
      <xdr:colOff>1983760</xdr:colOff>
      <xdr:row>15</xdr:row>
      <xdr:rowOff>194876</xdr:rowOff>
    </xdr:from>
    <xdr:ext cx="2064365" cy="2261600"/>
    <xdr:pic>
      <xdr:nvPicPr>
        <xdr:cNvPr id="2" name="Grafik 1">
          <a:extLst>
            <a:ext uri="{FF2B5EF4-FFF2-40B4-BE49-F238E27FC236}">
              <a16:creationId xmlns:a16="http://schemas.microsoft.com/office/drawing/2014/main" id="{456D5D03-A745-4017-9C3E-C94C91C869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1485" y="16158776"/>
          <a:ext cx="2054840" cy="2166350"/>
        </a:xfrm>
        <a:prstGeom prst="rect">
          <a:avLst/>
        </a:prstGeom>
      </xdr:spPr>
    </xdr:pic>
    <xdr:clientData/>
  </xdr:oneCellAnchor>
  <xdr:oneCellAnchor>
    <xdr:from>
      <xdr:col>1</xdr:col>
      <xdr:colOff>374198</xdr:colOff>
      <xdr:row>17</xdr:row>
      <xdr:rowOff>184353</xdr:rowOff>
    </xdr:from>
    <xdr:ext cx="2135326" cy="1691437"/>
    <xdr:pic>
      <xdr:nvPicPr>
        <xdr:cNvPr id="3" name="Grafik 2">
          <a:extLst>
            <a:ext uri="{FF2B5EF4-FFF2-40B4-BE49-F238E27FC236}">
              <a16:creationId xmlns:a16="http://schemas.microsoft.com/office/drawing/2014/main" id="{4D2544E0-58A6-4469-B6CC-93F094F58A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5198" y="18186603"/>
          <a:ext cx="2135326" cy="1691437"/>
        </a:xfrm>
        <a:prstGeom prst="rect">
          <a:avLst/>
        </a:prstGeom>
      </xdr:spPr>
    </xdr:pic>
    <xdr:clientData/>
  </xdr:oneCellAnchor>
  <xdr:oneCellAnchor>
    <xdr:from>
      <xdr:col>3</xdr:col>
      <xdr:colOff>625929</xdr:colOff>
      <xdr:row>18</xdr:row>
      <xdr:rowOff>60483</xdr:rowOff>
    </xdr:from>
    <xdr:ext cx="1603258" cy="1871437"/>
    <xdr:pic>
      <xdr:nvPicPr>
        <xdr:cNvPr id="4" name="Grafik 3">
          <a:extLst>
            <a:ext uri="{FF2B5EF4-FFF2-40B4-BE49-F238E27FC236}">
              <a16:creationId xmlns:a16="http://schemas.microsoft.com/office/drawing/2014/main" id="{003CE9D6-57A9-4C23-9AF6-F2F1708B32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74572" y="18253233"/>
          <a:ext cx="1603258" cy="187143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1983760</xdr:colOff>
      <xdr:row>14</xdr:row>
      <xdr:rowOff>275838</xdr:rowOff>
    </xdr:from>
    <xdr:ext cx="2064365" cy="2261600"/>
    <xdr:pic>
      <xdr:nvPicPr>
        <xdr:cNvPr id="2" name="Grafik 1">
          <a:extLst>
            <a:ext uri="{FF2B5EF4-FFF2-40B4-BE49-F238E27FC236}">
              <a16:creationId xmlns:a16="http://schemas.microsoft.com/office/drawing/2014/main" id="{15B19717-8865-4F98-89E4-59CB13779F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1485" y="13582263"/>
          <a:ext cx="2064365" cy="2261600"/>
        </a:xfrm>
        <a:prstGeom prst="rect">
          <a:avLst/>
        </a:prstGeom>
      </xdr:spPr>
    </xdr:pic>
    <xdr:clientData/>
  </xdr:oneCellAnchor>
  <xdr:oneCellAnchor>
    <xdr:from>
      <xdr:col>1</xdr:col>
      <xdr:colOff>182461</xdr:colOff>
      <xdr:row>15</xdr:row>
      <xdr:rowOff>230123</xdr:rowOff>
    </xdr:from>
    <xdr:ext cx="2135326" cy="1691437"/>
    <xdr:pic>
      <xdr:nvPicPr>
        <xdr:cNvPr id="3" name="Grafik 2">
          <a:extLst>
            <a:ext uri="{FF2B5EF4-FFF2-40B4-BE49-F238E27FC236}">
              <a16:creationId xmlns:a16="http://schemas.microsoft.com/office/drawing/2014/main" id="{16B7E2E4-485B-458D-9940-C8AC0211BE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935" y="13837266"/>
          <a:ext cx="2135326" cy="1691437"/>
        </a:xfrm>
        <a:prstGeom prst="rect">
          <a:avLst/>
        </a:prstGeom>
      </xdr:spPr>
    </xdr:pic>
    <xdr:clientData/>
  </xdr:oneCellAnchor>
  <xdr:oneCellAnchor>
    <xdr:from>
      <xdr:col>3</xdr:col>
      <xdr:colOff>243692</xdr:colOff>
      <xdr:row>15</xdr:row>
      <xdr:rowOff>145837</xdr:rowOff>
    </xdr:from>
    <xdr:ext cx="1603258" cy="1871437"/>
    <xdr:pic>
      <xdr:nvPicPr>
        <xdr:cNvPr id="4" name="Grafik 3">
          <a:extLst>
            <a:ext uri="{FF2B5EF4-FFF2-40B4-BE49-F238E27FC236}">
              <a16:creationId xmlns:a16="http://schemas.microsoft.com/office/drawing/2014/main" id="{77CCF19D-D1F9-4A64-ACBC-1737223318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2231" y="13752980"/>
          <a:ext cx="1603258" cy="1871437"/>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ektoren" xr10:uid="{9B39B5C2-0F43-47FD-961D-79534B75DDD5}" sourceName="Sektoren ">
  <extLst>
    <x:ext xmlns:x15="http://schemas.microsoft.com/office/spreadsheetml/2010/11/main" uri="{2F2917AC-EB37-4324-AD4E-5DD8C200BD13}">
      <x15:tableSlicerCache tableId="3"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iorisierung" xr10:uid="{90E13CA3-3429-4EEB-A8D5-B1DE9EF8D1A6}" sourceName="Priorisierung">
  <extLst>
    <x:ext xmlns:x15="http://schemas.microsoft.com/office/spreadsheetml/2010/11/main" uri="{2F2917AC-EB37-4324-AD4E-5DD8C200BD13}">
      <x15:tableSlicerCache tableId="3" column="10" sortOrder="descending" customListSort="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ktoren " xr10:uid="{4D79E333-4EC1-4A38-9E69-DC7395767D06}" cache="Datenschnitt_Sektoren" caption="Sektoren " columnCount="3" style="tryout 3" rowHeight="504000"/>
  <slicer name="Priorisierung" xr10:uid="{6547EFF5-355E-4040-9101-999C986FD7F8}" cache="Datenschnitt_Priorisierung" caption="Priorisierung" style="tryout 3"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24ABB0-4396-4A62-A8B8-08F521021BED}" name="Tabelle4" displayName="Tabelle4" ref="B16:I93" totalsRowShown="0" headerRowDxfId="143" dataDxfId="141" headerRowBorderDxfId="142" tableBorderDxfId="140" totalsRowBorderDxfId="139">
  <autoFilter ref="B16:I93" xr:uid="{7824ABB0-4396-4A62-A8B8-08F521021BED}">
    <filterColumn colId="0" hiddenButton="1">
      <filters>
        <filter val="Sektorübergreifend"/>
      </filters>
    </filterColumn>
    <filterColumn colId="1" hiddenButton="1"/>
    <filterColumn colId="2" hiddenButton="1">
      <filters>
        <filter val="Schlüsselindikator"/>
      </filters>
    </filterColumn>
    <filterColumn colId="3" hiddenButton="1"/>
    <filterColumn colId="4" hiddenButton="1"/>
    <filterColumn colId="5" hiddenButton="1"/>
    <filterColumn colId="6" hiddenButton="1"/>
    <filterColumn colId="7" hiddenButton="1"/>
  </autoFilter>
  <tableColumns count="8">
    <tableColumn id="1" xr3:uid="{4C201EC5-4B11-4B2F-B0E5-A80C60EA3A3A}" name="Sektoren " dataDxfId="138"/>
    <tableColumn id="2" xr3:uid="{D7566758-220E-4240-9CB2-3106D372E56B}" name="Handlungsfeld" dataDxfId="137"/>
    <tableColumn id="10" xr3:uid="{570AD42C-223B-4F70-9E6C-D5B24C5CE8F0}" name="Priorisierung" dataDxfId="136"/>
    <tableColumn id="3" xr3:uid="{72763B8C-C611-4D93-8A1D-DA29334565AA}" name="Indikator" dataDxfId="135"/>
    <tableColumn id="4" xr3:uid="{20C2CE04-1124-414D-BE7F-21AD7F25DD6A}" name="Einheit/Metrik" dataDxfId="134"/>
    <tableColumn id="5" xr3:uid="{1738C89D-0A0F-4F1F-88A3-37556402012F}" name="Bewertungshinweise" dataDxfId="133"/>
    <tableColumn id="7" xr3:uid="{965E7E98-F047-4272-8F26-9168776C6175}" name="Benchmark" dataDxfId="132"/>
    <tableColumn id="8" xr3:uid="{64D6DA80-3E15-407C-AE08-4AFC9C032C43}" name="Regulatorik- und Infrastrukturhinweise" dataDxfId="131"/>
  </tableColumns>
  <tableStyleInfo name="TableStyleLight5 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1070B41-E025-46DE-9DB9-57645181FBE9}" name="tbl_Stromerzeugung" displayName="tbl_Stromerzeugung" ref="B9:H14" totalsRowShown="0" headerRowDxfId="37" headerRowBorderDxfId="36" tableBorderDxfId="35" totalsRowBorderDxfId="34">
  <autoFilter ref="B9:H14" xr:uid="{63B0BA3D-3693-46C4-AB0D-75710D672C5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50E23E5-9F4C-4332-84C9-30CAB8A1E7F5}" name="Handlungsfeld" dataDxfId="33"/>
    <tableColumn id="8" xr3:uid="{A43CCA12-F65D-45F1-BBAB-7C390A568B45}" name="Priorisierung_x000a_&quot;x&quot; - Schlüsselindikator I &quot;(x)&quot; - Erweiterter Indikator" dataDxfId="32"/>
    <tableColumn id="2" xr3:uid="{748AC49B-DE68-4C30-8261-F8A927FDB5E8}" name="Indikator" dataDxfId="31"/>
    <tableColumn id="3" xr3:uid="{BF76342C-A357-40D9-B2BC-D8B03C1A3567}" name="Einheit/Metrik_x000a_Alle aufgeführten Metriken sind zu prüfen. " dataDxfId="30"/>
    <tableColumn id="4" xr3:uid="{E9573107-C075-4E21-BF1A-9C832F076CDB}" name="Bewertungshinweise" dataDxfId="29"/>
    <tableColumn id="6" xr3:uid="{27340472-633A-4D42-BAE2-F6CF37ABAD69}" name="Benchmark" dataDxfId="28"/>
    <tableColumn id="7" xr3:uid="{826F5073-920E-4A4D-BFAC-8B1B202F7A4D}" name="Regulatorik und Infrastruktur-Hinweise" dataDxfId="2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9C5A889-D392-42BE-8D50-C9897D2565DC}" name="tbl_Tierhaltung" displayName="tbl_Tierhaltung" ref="B7:H20" totalsRowShown="0" headerRowDxfId="26" headerRowBorderDxfId="25" tableBorderDxfId="24">
  <autoFilter ref="B7:H20" xr:uid="{98A274E4-3DC0-40E0-9A46-BCCED42EB48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426016E-EAB1-4CED-AF9D-AA8E64F50498}" name="Handlungsfeld" dataDxfId="23"/>
    <tableColumn id="9" xr3:uid="{87FDCDDD-E262-4EA1-BB6A-0596BF3399D9}" name="Priorisierung_x000a_&quot;x&quot; - Schlüsselindikator I &quot;(x)&quot; - Erweiterter Indikator" dataDxfId="22"/>
    <tableColumn id="2" xr3:uid="{74869234-02C4-408A-A81A-49044EE64C0B}" name="Indikator" dataDxfId="21"/>
    <tableColumn id="3" xr3:uid="{6F986F64-5FC1-43B3-820A-B15A3C8536DC}" name="Einheit/Metrik" dataDxfId="20"/>
    <tableColumn id="4" xr3:uid="{6E15A1B4-C319-47AC-A322-36F7FA0488C4}" name="Bewertungshinweise" dataDxfId="19"/>
    <tableColumn id="6" xr3:uid="{B59401AE-3F5E-4E22-8B0B-F060DA413248}" name="Benchmark" dataDxfId="18"/>
    <tableColumn id="7" xr3:uid="{A0C3DDC6-88BD-48BC-8062-64875F23B9CB}" name="Regulatorik und Infrastruktur-Hinweise" dataDxfId="1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2433AC-86A0-4DEB-9CE4-41D01C1057F0}" name="tbl_Zement" displayName="tbl_Zement" ref="B8:H17" totalsRowShown="0" headerRowDxfId="11" dataDxfId="9" headerRowBorderDxfId="10" tableBorderDxfId="8" totalsRowBorderDxfId="7">
  <autoFilter ref="B8:H17" xr:uid="{0A2433AC-86A0-4DEB-9CE4-41D01C1057F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DF8C615-3F22-47AF-9B57-84CFBE96D12A}" name="Handlungsfeld" dataDxfId="6"/>
    <tableColumn id="9" xr3:uid="{FEB0DB68-3858-4B37-9BD2-3FBBA7825A7D}" name="Priorisierung_x000a_&quot;x&quot; - Schlüsselindikator I &quot;(x)&quot; - Erweiterter Indikator" dataDxfId="5"/>
    <tableColumn id="2" xr3:uid="{FBB95CDD-1A4D-4D27-A632-FCACE64AF098}" name="Indikator" dataDxfId="4"/>
    <tableColumn id="3" xr3:uid="{C10FA240-16C5-466E-BB75-B0732F8A9D28}" name="Einheit/Metrik" dataDxfId="3"/>
    <tableColumn id="4" xr3:uid="{ED7076D2-E790-415A-B744-EB4B4E49F90C}" name="Bewertungshinweise" dataDxfId="2"/>
    <tableColumn id="6" xr3:uid="{FF40C159-3030-4733-B0B5-9DF9C7DC9E01}" name="Benchmark" dataDxfId="1"/>
    <tableColumn id="7" xr3:uid="{461335E5-C2F9-465C-9065-3EE96FF69E17}" name="Regulatorik und Infrastruktur-Hinweis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328916-8B23-405A-8E26-C689EEE73DB5}" name="tbl_Sektorübergreifend" displayName="tbl_Sektorübergreifend" ref="B6:G18" totalsRowShown="0" headerRowDxfId="130" dataDxfId="128" headerRowBorderDxfId="129" tableBorderDxfId="127">
  <autoFilter ref="B6:G18" xr:uid="{22328916-8B23-405A-8E26-C689EEE73DB5}">
    <filterColumn colId="0" hiddenButton="1"/>
    <filterColumn colId="1" hiddenButton="1"/>
    <filterColumn colId="2" hiddenButton="1"/>
    <filterColumn colId="3" hiddenButton="1"/>
    <filterColumn colId="4" hiddenButton="1"/>
    <filterColumn colId="5" hiddenButton="1"/>
  </autoFilter>
  <tableColumns count="6">
    <tableColumn id="2" xr3:uid="{7427D36E-D02F-4136-BAC6-39F85474DC8D}" name="Handlungsfeld" dataDxfId="126"/>
    <tableColumn id="1" xr3:uid="{D4E49F2C-8354-42E3-B3A5-65217375659A}" name="Priorisierung_x000a_&quot;x&quot; - Schlüsselindikator I &quot;(x)&quot; - Erweiterter Indikator" dataDxfId="125"/>
    <tableColumn id="3" xr3:uid="{1338DFF1-33BA-409A-92DB-0D01C6B167E7}" name="Indikator" dataDxfId="124"/>
    <tableColumn id="4" xr3:uid="{EF309DD1-4621-449C-A5B0-9405945AC116}" name="Einheit/Metrik_x000a_Alle aufgeführten Metriken sind zu prüfen. " dataDxfId="123"/>
    <tableColumn id="5" xr3:uid="{273E306E-B729-405C-8DEF-6C96F78E7267}" name="Bewertungshinweise" dataDxfId="122"/>
    <tableColumn id="7" xr3:uid="{AFA2B24D-D0D5-486B-B5B3-025A83A0264E}" name="Benchmark" dataDxfId="121"/>
  </tableColumns>
  <tableStyleInfo name="tryout_sektoren"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C8D23B-BDB7-42D8-9DFE-B8AB12599105}" name="tbl_Ammoniak" displayName="tbl_Ammoniak" ref="B8:H12" totalsRowShown="0" headerRowDxfId="120" dataDxfId="118" headerRowBorderDxfId="119" tableBorderDxfId="117">
  <autoFilter ref="B8:H12" xr:uid="{AA863583-246A-4882-86A8-3C59C766C0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22CD2DC-8BAB-42C2-B435-2CC9B98D1906}" name="Handlungsfeld" dataDxfId="116"/>
    <tableColumn id="8" xr3:uid="{FDDF5070-52DA-46BE-B4FB-C5F5A3BBFF2B}" name="Priorisierung_x000a_&quot;x&quot; - Schlüsselindikator I &quot;(x)&quot; - Erweiterter Indikator" dataDxfId="115"/>
    <tableColumn id="2" xr3:uid="{649A05FF-F19F-456C-AD22-3BB49DF42B9D}" name="Indikator" dataDxfId="114"/>
    <tableColumn id="3" xr3:uid="{C5678F4A-CC8F-4C6B-ACBF-F561DBDF943C}" name="Einheit/Metrik" dataDxfId="113"/>
    <tableColumn id="4" xr3:uid="{7E096996-3012-400D-A4A9-51192B411BD7}" name="Bewertungshinweise" dataDxfId="112"/>
    <tableColumn id="6" xr3:uid="{BD92D861-1F85-4ABF-BB75-F227ABD9A59D}" name="Benchmark" dataDxfId="111"/>
    <tableColumn id="7" xr3:uid="{A29BF36A-6B6E-471A-B93A-0A2A957504D0}" name="Regulatorik- und Infrastrukturhinweise" dataDxfId="11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F31FD3B-575C-4A39-9F0D-D572082904B4}" name="tbl_Automotive" displayName="tbl_Automotive" ref="B7:H14" totalsRowShown="0" headerRowDxfId="109" headerRowBorderDxfId="108" tableBorderDxfId="107">
  <autoFilter ref="B7:H14" xr:uid="{506518EA-485D-43A7-B69A-C84DF2471DC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2B8C946-4050-4E01-9B70-15EA1D1D528A}" name="Handlungsfeld" dataDxfId="106"/>
    <tableColumn id="8" xr3:uid="{E0C28CD7-968A-456F-990B-A1B7DBE06612}" name="Priorisierung_x000a_&quot;x&quot; - Schlüsselindikator I &quot;(x)&quot; - Erweiterter Indikator" dataDxfId="105"/>
    <tableColumn id="2" xr3:uid="{099D6367-EE56-4BBE-9C48-6F5B85F28295}" name="Indikator" dataDxfId="104"/>
    <tableColumn id="3" xr3:uid="{091E1999-9D87-4458-9004-BA2E21482CC8}" name="Einheit/Metrik_x000a_Alle aufgeführten Metriken sind zu prüfen. " dataDxfId="103"/>
    <tableColumn id="4" xr3:uid="{7D3F0574-00D1-4BF3-8493-41A21E7FDF19}" name="Bewertungshinweise" dataDxfId="102"/>
    <tableColumn id="6" xr3:uid="{24829F3D-4D68-4834-B757-7B26EB856B5B}" name="Benchmark" dataDxfId="101"/>
    <tableColumn id="7" xr3:uid="{99916A63-B5D1-49CB-A587-4A852431FF1B}" name="Regulatorik- und Infrastrukturhinweise" dataDxfId="10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1A191-3A7C-4128-9F94-05FE0217B483}" name="tbl_HVC" displayName="tbl_HVC" ref="B8:H17" totalsRowShown="0" headerRowDxfId="99" dataDxfId="97" headerRowBorderDxfId="98" tableBorderDxfId="96" totalsRowBorderDxfId="95">
  <autoFilter ref="B8:H17" xr:uid="{3591A191-3A7C-4128-9F94-05FE0217B48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DF29F46-5618-4F7C-BB82-EA17FEAE1AB8}" name="Handlungsfeld" dataDxfId="94"/>
    <tableColumn id="2" xr3:uid="{A4B5F22A-B6E2-4D05-811F-492382776AED}" name="Priorisierung_x000a_&quot;x&quot; - Schlüsselindikator I &quot;(x)&quot; - Erweiterter Indikator" dataDxfId="93"/>
    <tableColumn id="3" xr3:uid="{5E5E14B4-28BE-474C-ADD7-E9CCD2085620}" name="Indikator" dataDxfId="92"/>
    <tableColumn id="9" xr3:uid="{7C3B0D67-11FE-4BBE-A152-6BC19EB06949}" name="Einheit/Metrik" dataDxfId="91"/>
    <tableColumn id="4" xr3:uid="{9D6D34B8-E86D-4049-A400-FA85A675D5AF}" name="Bewertungshinweise" dataDxfId="90"/>
    <tableColumn id="7" xr3:uid="{479F0C95-3F7F-42DD-8321-143A717AE97A}" name="Benchmark" dataDxfId="89"/>
    <tableColumn id="8" xr3:uid="{0737E445-E8DC-402D-B788-E6305E9F9CC6}" name="Regulatorik- und Infrastrukturhinweise" dataDxfId="8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4FC2CE-C01D-426F-837E-B480F13CFD1F}" name="tbl_ImmoGewerbe" displayName="tbl_ImmoGewerbe" ref="B8:H14" totalsRowShown="0" headerRowDxfId="87" headerRowBorderDxfId="86" tableBorderDxfId="85">
  <autoFilter ref="B8:H14" xr:uid="{A84FC2CE-C01D-426F-837E-B480F13CFD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210F34F-A497-4B11-98B1-4515738CB717}" name="Handlungsfeld" dataDxfId="84"/>
    <tableColumn id="8" xr3:uid="{6D12400C-189F-4AC9-B844-A7724DD861D2}" name="Priorisierung_x000a_&quot;x&quot; - Schlüsselindikator I &quot;(x)&quot; - Erweiterter Indikator" dataDxfId="83"/>
    <tableColumn id="2" xr3:uid="{159591AA-B78D-4699-A923-23D695F380AF}" name="Indikator" dataDxfId="82"/>
    <tableColumn id="3" xr3:uid="{ED286D1C-4040-49E4-AE13-884D76CF2939}" name="Einheit/Metrik" dataDxfId="81"/>
    <tableColumn id="4" xr3:uid="{CA37DEB1-5C2C-48A6-9460-825C16303931}" name="Bewertungshinweise" dataDxfId="80"/>
    <tableColumn id="6" xr3:uid="{1EA94E55-885F-4F97-93B6-401E00AEE153}" name="Benchmark" dataDxfId="79"/>
    <tableColumn id="7" xr3:uid="{AF1E0113-8937-484C-A33E-BDF8E4DD8B1E}" name="Regulatorik und Infrastruktur-Hinweise" dataDxfId="7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2E8AF65-C2A1-423B-BB62-A8E74DC8E9E8}" name="tbl_ImmoWohnung" displayName="tbl_ImmoWohnung" ref="B8:H14" totalsRowShown="0" headerRowDxfId="77" headerRowBorderDxfId="76" tableBorderDxfId="75">
  <autoFilter ref="B8:H14" xr:uid="{D2E8AF65-C2A1-423B-BB62-A8E74DC8E9E8}"/>
  <tableColumns count="7">
    <tableColumn id="1" xr3:uid="{FAE45165-75ED-4738-9432-8D3854AE96C4}" name="Handlungsfeld" dataDxfId="74"/>
    <tableColumn id="8" xr3:uid="{D9360D0A-3397-46FE-9A2D-11526435F885}" name="Priorisierung_x000a_&quot;x&quot; - Schlüsselindikator I &quot;(x)&quot; - Erweiterter Indikator" dataDxfId="73"/>
    <tableColumn id="2" xr3:uid="{29E2ADED-6162-4ACE-9751-D5386BFF8C39}" name="Indikator" dataDxfId="72"/>
    <tableColumn id="3" xr3:uid="{335AE5C5-6161-4C21-8C20-5F71757BD9FE}" name="Einheit/Metrik" dataDxfId="71"/>
    <tableColumn id="4" xr3:uid="{38C756D6-4697-4984-97AB-AFEC93AC7E89}" name="Bewertungshinweise" dataDxfId="70"/>
    <tableColumn id="6" xr3:uid="{A5D908F0-A7E0-4E33-A546-5757E50DD512}" name="Benchmark" dataDxfId="69"/>
    <tableColumn id="7" xr3:uid="{10DA8AF3-2BDE-4B20-869C-2710EC8F4949}" name="Regulatorik und Infrastruktur-Hinweise" dataDxfId="6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9411E8-9A7C-4269-932D-5A417959E106}" name="tbl_Stahl" displayName="tbl_Stahl" ref="B9:H13" totalsRowShown="0" headerRowDxfId="62" headerRowBorderDxfId="61" tableBorderDxfId="60">
  <autoFilter ref="B9:H13" xr:uid="{AB0939B3-B56E-4025-AB71-8D9A7D5EDBE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DABB89C-4A3D-4229-BBBA-27E224745A23}" name="Handlungsfeld" dataDxfId="59"/>
    <tableColumn id="8" xr3:uid="{C4994E7E-BA04-40C1-8123-F80237C85068}" name="Priorisierung_x000a_&quot;x&quot; - Schlüsselindikator I &quot;(x)&quot; - Erweiterter Indikator" dataDxfId="58"/>
    <tableColumn id="2" xr3:uid="{4F9C6456-4958-4EEF-A1E5-FD035E975266}" name="Indikator" dataDxfId="57"/>
    <tableColumn id="3" xr3:uid="{1B2C1EC3-FB26-4E95-8AE9-A94B6A309AA4}" name="Einheit/Metrik" dataDxfId="56"/>
    <tableColumn id="4" xr3:uid="{52B2D568-A575-4F26-8173-63F2720C7E04}" name="Bewertungshinweise" dataDxfId="55"/>
    <tableColumn id="6" xr3:uid="{61A543FE-C236-4CB8-88AC-9A338E3B2976}" name="Benchmark" dataDxfId="54"/>
    <tableColumn id="7" xr3:uid="{9BD0BD19-A32F-4EED-A3C9-2D6B5E62261D}" name="Regulatorik und Infrastruktur-Hinweise" dataDxfId="5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097AB28-2B40-4AE2-87AA-90D6B20F2615}" name="tbl_Straßengüterverkehr" displayName="tbl_Straßengüterverkehr" ref="B8:H11" totalsRowShown="0" headerRowDxfId="47" headerRowBorderDxfId="46" tableBorderDxfId="45">
  <autoFilter ref="B8:H11" xr:uid="{16CE6A2F-957A-4053-91B8-243A98E185D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96BFE04-8D0E-4A34-ADC2-E7C014F55110}" name="Handlungsfeld" dataDxfId="44"/>
    <tableColumn id="8" xr3:uid="{3708F4BA-8E92-40D8-A34B-C8949AA38BEE}" name="Priorisierung_x000a_&quot;x&quot; - Schlüsselindikator I &quot;(x)&quot; - Erweiterter Indikator" dataDxfId="43"/>
    <tableColumn id="2" xr3:uid="{EC552F95-A19D-4B9A-B655-5E8E1870171B}" name="Indikator" dataDxfId="42"/>
    <tableColumn id="3" xr3:uid="{B92B00B2-2512-4EA6-B6D6-48E8E450A99D}" name="Einheit/Metrik" dataDxfId="41"/>
    <tableColumn id="4" xr3:uid="{F1C474DD-DAC4-4BA7-AAF4-D6FEE5DEFCDC}" name="Bewertungshinweise" dataDxfId="40"/>
    <tableColumn id="6" xr3:uid="{C129D5FF-BE67-40FC-9FE6-4CB0DFF97EFC}" name="Benchmark" dataDxfId="39"/>
    <tableColumn id="7" xr3:uid="{2901311B-6534-42F6-9A18-764F84CABB66}" name="Regulatorik und Infrastruktur-Hinweise" dataDxfId="38"/>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PtP">
      <a:dk1>
        <a:srgbClr val="050911"/>
      </a:dk1>
      <a:lt1>
        <a:srgbClr val="ECECEC"/>
      </a:lt1>
      <a:dk2>
        <a:srgbClr val="051C2C"/>
      </a:dk2>
      <a:lt2>
        <a:srgbClr val="00308A"/>
      </a:lt2>
      <a:accent1>
        <a:srgbClr val="2AB780"/>
      </a:accent1>
      <a:accent2>
        <a:srgbClr val="5BC0EB"/>
      </a:accent2>
      <a:accent3>
        <a:srgbClr val="F15F5C"/>
      </a:accent3>
      <a:accent4>
        <a:srgbClr val="051C2C"/>
      </a:accent4>
      <a:accent5>
        <a:srgbClr val="ECECEC"/>
      </a:accent5>
      <a:accent6>
        <a:srgbClr val="00308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9FE3-968B-463F-810E-AA2CC83170D5}">
  <sheetPr>
    <tabColor theme="2" tint="-0.249977111117893"/>
  </sheetPr>
  <dimension ref="B1:E28"/>
  <sheetViews>
    <sheetView showGridLines="0" tabSelected="1" topLeftCell="A21" zoomScaleNormal="100" workbookViewId="0">
      <selection activeCell="F3" sqref="F3"/>
    </sheetView>
  </sheetViews>
  <sheetFormatPr baseColWidth="10" defaultColWidth="10.85546875" defaultRowHeight="15"/>
  <cols>
    <col min="1" max="1" width="5.7109375" customWidth="1"/>
    <col min="2" max="2" width="38.7109375" customWidth="1"/>
    <col min="3" max="3" width="138.28515625" customWidth="1"/>
    <col min="4" max="4" width="5.7109375" customWidth="1"/>
  </cols>
  <sheetData>
    <row r="1" spans="2:5" ht="5.0999999999999996" customHeight="1"/>
    <row r="2" spans="2:5" ht="24" customHeight="1">
      <c r="B2" s="146" t="s">
        <v>0</v>
      </c>
      <c r="C2" s="147"/>
    </row>
    <row r="3" spans="2:5" ht="333.95" customHeight="1">
      <c r="B3" s="148" t="s">
        <v>419</v>
      </c>
      <c r="C3" s="149"/>
      <c r="D3" s="117"/>
    </row>
    <row r="4" spans="2:5" ht="25.5" customHeight="1">
      <c r="B4" s="67"/>
      <c r="C4" s="78"/>
      <c r="D4" s="4"/>
    </row>
    <row r="5" spans="2:5" ht="99.95" customHeight="1">
      <c r="B5" s="68"/>
      <c r="C5" s="79"/>
      <c r="D5" s="4"/>
      <c r="E5" s="18"/>
    </row>
    <row r="6" spans="2:5" ht="24" customHeight="1">
      <c r="B6" s="146" t="s">
        <v>1</v>
      </c>
      <c r="C6" s="147"/>
      <c r="D6" s="77"/>
      <c r="E6" s="18"/>
    </row>
    <row r="7" spans="2:5" ht="15.75">
      <c r="B7" s="70" t="s">
        <v>2</v>
      </c>
      <c r="C7" s="80" t="s">
        <v>3</v>
      </c>
    </row>
    <row r="8" spans="2:5" ht="42.95" customHeight="1">
      <c r="B8" s="70" t="s">
        <v>4</v>
      </c>
      <c r="C8" s="137" t="s">
        <v>297</v>
      </c>
    </row>
    <row r="9" spans="2:5" ht="15.75">
      <c r="B9" s="70" t="s">
        <v>5</v>
      </c>
      <c r="C9" s="80" t="s">
        <v>6</v>
      </c>
    </row>
    <row r="10" spans="2:5" ht="30.75">
      <c r="B10" s="70" t="s">
        <v>7</v>
      </c>
      <c r="C10" s="80" t="s">
        <v>298</v>
      </c>
    </row>
    <row r="11" spans="2:5" ht="31.5">
      <c r="B11" s="70" t="s">
        <v>8</v>
      </c>
      <c r="C11" s="137" t="s">
        <v>299</v>
      </c>
      <c r="D11" s="77"/>
    </row>
    <row r="12" spans="2:5" ht="30">
      <c r="B12" s="70" t="s">
        <v>9</v>
      </c>
      <c r="C12" s="80" t="s">
        <v>10</v>
      </c>
    </row>
    <row r="13" spans="2:5" ht="90.6" customHeight="1">
      <c r="B13" s="70" t="s">
        <v>11</v>
      </c>
      <c r="C13" s="137" t="s">
        <v>300</v>
      </c>
      <c r="D13" s="17"/>
      <c r="E13" s="119"/>
    </row>
    <row r="14" spans="2:5" ht="158.25" customHeight="1">
      <c r="B14" s="69" t="s">
        <v>12</v>
      </c>
      <c r="C14" s="138" t="s">
        <v>301</v>
      </c>
    </row>
    <row r="15" spans="2:5" ht="75">
      <c r="B15" s="70" t="s">
        <v>13</v>
      </c>
      <c r="C15" s="80" t="s">
        <v>305</v>
      </c>
      <c r="D15" s="81"/>
    </row>
    <row r="16" spans="2:5" ht="105">
      <c r="B16" s="69" t="s">
        <v>14</v>
      </c>
      <c r="C16" s="139" t="s">
        <v>302</v>
      </c>
    </row>
    <row r="17" spans="2:5" ht="141.6" customHeight="1">
      <c r="B17" s="70" t="s">
        <v>15</v>
      </c>
      <c r="C17" s="80" t="s">
        <v>303</v>
      </c>
      <c r="D17" s="17"/>
    </row>
    <row r="18" spans="2:5" ht="45">
      <c r="B18" s="70" t="s">
        <v>16</v>
      </c>
      <c r="C18" s="80" t="s">
        <v>17</v>
      </c>
    </row>
    <row r="19" spans="2:5" ht="75">
      <c r="B19" s="70" t="s">
        <v>18</v>
      </c>
      <c r="C19" s="80" t="s">
        <v>304</v>
      </c>
      <c r="D19" s="77"/>
    </row>
    <row r="20" spans="2:5" ht="40.5" customHeight="1">
      <c r="B20" s="70" t="s">
        <v>19</v>
      </c>
      <c r="C20" s="80" t="s">
        <v>20</v>
      </c>
    </row>
    <row r="21" spans="2:5" ht="72.95" customHeight="1">
      <c r="B21" s="127" t="s">
        <v>21</v>
      </c>
      <c r="C21" s="128" t="s">
        <v>22</v>
      </c>
      <c r="D21" s="81"/>
    </row>
    <row r="25" spans="2:5">
      <c r="B25" t="s">
        <v>23</v>
      </c>
    </row>
    <row r="26" spans="2:5">
      <c r="D26" s="18"/>
      <c r="E26" s="19"/>
    </row>
    <row r="28" spans="2:5">
      <c r="C28" s="18"/>
      <c r="D28" s="18"/>
      <c r="E28" s="19"/>
    </row>
  </sheetData>
  <sheetProtection algorithmName="SHA-512" hashValue="AwmtGD11uyZJRbx++Q4rVuFEQlboiDzabKRlrHMDRlpx2KIRCYK+xA27D44XdkCbJQOlesq6+gLd1bQsL7eUlQ==" saltValue="dhrnt31kmbl5oWB12+SYYA==" spinCount="100000" sheet="1" objects="1" scenarios="1"/>
  <mergeCells count="3">
    <mergeCell ref="B6:C6"/>
    <mergeCell ref="B3:C3"/>
    <mergeCell ref="B2:C2"/>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6A2F-957A-4053-91B8-243A98E185D0}">
  <sheetPr>
    <pageSetUpPr fitToPage="1"/>
  </sheetPr>
  <dimension ref="A1:J28"/>
  <sheetViews>
    <sheetView showGridLines="0" zoomScaleNormal="100" workbookViewId="0">
      <selection activeCell="F11" sqref="F11"/>
    </sheetView>
  </sheetViews>
  <sheetFormatPr baseColWidth="10" defaultColWidth="11.42578125" defaultRowHeight="15"/>
  <cols>
    <col min="1" max="1" width="5.7109375" customWidth="1"/>
    <col min="2" max="3" width="35.5703125" style="1" customWidth="1"/>
    <col min="4" max="4" width="50.5703125" style="2" customWidth="1"/>
    <col min="5" max="5" width="50.5703125" style="3" customWidth="1"/>
    <col min="6" max="6" width="154.42578125" style="3" customWidth="1"/>
    <col min="7" max="7" width="50.5703125" style="3" customWidth="1"/>
    <col min="8" max="8" width="62" style="3" customWidth="1"/>
    <col min="9" max="9" width="14.140625" customWidth="1"/>
  </cols>
  <sheetData>
    <row r="1" spans="1:10" ht="5.0999999999999996" customHeight="1"/>
    <row r="2" spans="1:10" ht="30" customHeight="1">
      <c r="A2" s="20"/>
      <c r="B2" s="153" t="s">
        <v>204</v>
      </c>
      <c r="C2" s="153"/>
      <c r="D2" s="153"/>
      <c r="E2" s="130"/>
    </row>
    <row r="3" spans="1:10" ht="30.95" customHeight="1">
      <c r="B3" s="154" t="s">
        <v>323</v>
      </c>
      <c r="C3" s="154"/>
      <c r="D3" s="154"/>
      <c r="E3" s="131"/>
      <c r="F3" s="81"/>
      <c r="G3" s="2"/>
      <c r="H3"/>
    </row>
    <row r="4" spans="1:10" ht="50.1" customHeight="1">
      <c r="B4" s="13" t="s">
        <v>76</v>
      </c>
      <c r="C4" s="158" t="s">
        <v>205</v>
      </c>
      <c r="D4" s="158"/>
      <c r="G4"/>
      <c r="H4"/>
    </row>
    <row r="5" spans="1:10" ht="61.5" customHeight="1">
      <c r="B5" s="13" t="s">
        <v>77</v>
      </c>
      <c r="C5" s="158" t="s">
        <v>78</v>
      </c>
      <c r="D5" s="158"/>
      <c r="E5" s="3" t="s">
        <v>206</v>
      </c>
      <c r="F5" s="3" t="s">
        <v>207</v>
      </c>
      <c r="H5"/>
    </row>
    <row r="6" spans="1:10" ht="136.5" customHeight="1">
      <c r="B6" s="13" t="s">
        <v>81</v>
      </c>
      <c r="C6" s="157" t="s">
        <v>370</v>
      </c>
      <c r="D6" s="157"/>
      <c r="H6"/>
    </row>
    <row r="7" spans="1:10" ht="108.75" customHeight="1">
      <c r="A7" s="14"/>
      <c r="B7" s="13" t="s">
        <v>82</v>
      </c>
      <c r="C7" s="158" t="s">
        <v>83</v>
      </c>
      <c r="D7" s="158"/>
      <c r="H7"/>
    </row>
    <row r="8" spans="1:10" ht="65.099999999999994" customHeight="1">
      <c r="B8" s="91" t="s">
        <v>42</v>
      </c>
      <c r="C8" s="43" t="s">
        <v>125</v>
      </c>
      <c r="D8" s="42" t="s">
        <v>44</v>
      </c>
      <c r="E8" s="43" t="s">
        <v>45</v>
      </c>
      <c r="F8" s="42" t="s">
        <v>46</v>
      </c>
      <c r="G8" s="42" t="s">
        <v>47</v>
      </c>
      <c r="H8" s="92" t="s">
        <v>142</v>
      </c>
    </row>
    <row r="9" spans="1:10" ht="204.75">
      <c r="B9" s="87" t="s">
        <v>166</v>
      </c>
      <c r="C9" s="54" t="s">
        <v>53</v>
      </c>
      <c r="D9" s="64" t="s">
        <v>109</v>
      </c>
      <c r="E9" s="53" t="s">
        <v>371</v>
      </c>
      <c r="F9" s="53" t="s">
        <v>208</v>
      </c>
      <c r="G9" s="86" t="s">
        <v>372</v>
      </c>
      <c r="H9" s="89" t="s">
        <v>209</v>
      </c>
      <c r="I9" s="3"/>
      <c r="J9" s="3"/>
    </row>
    <row r="10" spans="1:10" ht="63">
      <c r="B10" s="87" t="s">
        <v>166</v>
      </c>
      <c r="C10" s="56" t="s">
        <v>57</v>
      </c>
      <c r="D10" s="64" t="s">
        <v>210</v>
      </c>
      <c r="E10" s="53" t="s">
        <v>211</v>
      </c>
      <c r="F10" s="53" t="s">
        <v>212</v>
      </c>
      <c r="G10" s="86" t="s">
        <v>213</v>
      </c>
      <c r="H10" s="89" t="s">
        <v>209</v>
      </c>
      <c r="I10" s="120"/>
      <c r="J10" s="3"/>
    </row>
    <row r="11" spans="1:10" ht="362.25">
      <c r="B11" s="88" t="s">
        <v>104</v>
      </c>
      <c r="C11" s="48" t="s">
        <v>53</v>
      </c>
      <c r="D11" s="62" t="s">
        <v>373</v>
      </c>
      <c r="E11" s="47" t="s">
        <v>214</v>
      </c>
      <c r="F11" s="47" t="s">
        <v>374</v>
      </c>
      <c r="G11" s="142" t="s">
        <v>215</v>
      </c>
      <c r="H11" s="90" t="s">
        <v>216</v>
      </c>
      <c r="I11" s="3"/>
      <c r="J11" s="3"/>
    </row>
    <row r="12" spans="1:10" s="3" customFormat="1" ht="50.1" customHeight="1">
      <c r="A12"/>
    </row>
    <row r="13" spans="1:10" s="3" customFormat="1" ht="50.1" customHeight="1">
      <c r="A13"/>
      <c r="B13" t="s">
        <v>23</v>
      </c>
      <c r="C13"/>
      <c r="D13"/>
      <c r="E13"/>
      <c r="F13"/>
      <c r="G13"/>
      <c r="H13"/>
    </row>
    <row r="14" spans="1:10" s="3" customFormat="1" ht="50.1" customHeight="1">
      <c r="A14"/>
      <c r="B14"/>
      <c r="C14"/>
      <c r="D14"/>
      <c r="E14"/>
      <c r="F14"/>
      <c r="G14"/>
      <c r="H14"/>
    </row>
    <row r="15" spans="1:10" s="3" customFormat="1">
      <c r="A15"/>
      <c r="B15"/>
      <c r="C15"/>
      <c r="D15"/>
      <c r="E15"/>
      <c r="F15"/>
      <c r="G15"/>
      <c r="H15"/>
    </row>
    <row r="16" spans="1:10" s="3" customFormat="1">
      <c r="A16"/>
      <c r="B16"/>
      <c r="C16"/>
      <c r="D16"/>
      <c r="E16"/>
      <c r="F16"/>
      <c r="G16"/>
      <c r="H16"/>
    </row>
    <row r="17" spans="1:8" s="3" customFormat="1">
      <c r="A17"/>
      <c r="B17"/>
      <c r="C17"/>
      <c r="D17"/>
      <c r="E17"/>
      <c r="F17"/>
      <c r="G17"/>
      <c r="H17"/>
    </row>
    <row r="18" spans="1:8" s="3" customFormat="1">
      <c r="A18"/>
      <c r="B18"/>
      <c r="C18"/>
      <c r="D18"/>
      <c r="E18"/>
      <c r="F18"/>
      <c r="G18"/>
      <c r="H18"/>
    </row>
    <row r="19" spans="1:8" s="3" customFormat="1">
      <c r="A19"/>
      <c r="B19"/>
      <c r="C19"/>
      <c r="D19"/>
      <c r="E19"/>
      <c r="F19"/>
      <c r="G19"/>
      <c r="H19"/>
    </row>
    <row r="20" spans="1:8">
      <c r="B20"/>
      <c r="C20"/>
      <c r="D20"/>
      <c r="E20"/>
      <c r="F20"/>
      <c r="G20"/>
      <c r="H20"/>
    </row>
    <row r="21" spans="1:8">
      <c r="D21" s="3"/>
    </row>
    <row r="22" spans="1:8">
      <c r="D22" s="3"/>
    </row>
    <row r="23" spans="1:8">
      <c r="D23" s="3"/>
    </row>
    <row r="24" spans="1:8">
      <c r="D24" s="3"/>
    </row>
    <row r="25" spans="1:8">
      <c r="D25" s="3"/>
    </row>
    <row r="26" spans="1:8">
      <c r="D26" s="3"/>
    </row>
    <row r="27" spans="1:8">
      <c r="D27" s="3"/>
    </row>
    <row r="28" spans="1:8">
      <c r="D28" s="3"/>
    </row>
  </sheetData>
  <sheetProtection algorithmName="SHA-512" hashValue="Iijp+zlVnt6RXXjS0/hru7beaubyZ0cH50TYYBnIhwJmZodNwcemZ9GKsp6S5CPrgr0oLY5B2/ij4a1727hDNg==" saltValue="tiwiMUKUtZJFpfnquxsb/Q==" spinCount="100000" sheet="1" objects="1" scenarios="1"/>
  <mergeCells count="6">
    <mergeCell ref="B2:D2"/>
    <mergeCell ref="C4:D4"/>
    <mergeCell ref="C6:D6"/>
    <mergeCell ref="C5:D5"/>
    <mergeCell ref="C7:D7"/>
    <mergeCell ref="B3:D3"/>
  </mergeCells>
  <conditionalFormatting sqref="D13">
    <cfRule type="cellIs" dxfId="52" priority="5" operator="greaterThan">
      <formula>20</formula>
    </cfRule>
  </conditionalFormatting>
  <conditionalFormatting sqref="D14">
    <cfRule type="cellIs" dxfId="51" priority="4" operator="greaterThan">
      <formula>20</formula>
    </cfRule>
  </conditionalFormatting>
  <conditionalFormatting sqref="D15">
    <cfRule type="cellIs" dxfId="50" priority="3" operator="greaterThan">
      <formula>20</formula>
    </cfRule>
  </conditionalFormatting>
  <conditionalFormatting sqref="D15">
    <cfRule type="cellIs" dxfId="49" priority="2" operator="greaterThan">
      <formula>20</formula>
    </cfRule>
  </conditionalFormatting>
  <conditionalFormatting sqref="D16">
    <cfRule type="cellIs" dxfId="48" priority="1" operator="greaterThan">
      <formula>20</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BA3D-3693-46C4-AB0D-75710D672C54}">
  <sheetPr>
    <pageSetUpPr fitToPage="1"/>
  </sheetPr>
  <dimension ref="A1:I31"/>
  <sheetViews>
    <sheetView showGridLines="0" zoomScaleNormal="100" zoomScalePageLayoutView="32" workbookViewId="0">
      <selection activeCell="G10" sqref="G10"/>
    </sheetView>
  </sheetViews>
  <sheetFormatPr baseColWidth="10" defaultColWidth="11.42578125" defaultRowHeight="15"/>
  <cols>
    <col min="1" max="1" width="5.7109375" customWidth="1"/>
    <col min="2" max="3" width="35.5703125" style="1" customWidth="1"/>
    <col min="4" max="4" width="50.5703125" style="2" customWidth="1"/>
    <col min="5" max="7" width="50.5703125" style="3" customWidth="1"/>
    <col min="8" max="8" width="62.5703125" style="3" customWidth="1"/>
    <col min="9" max="9" width="29.85546875" customWidth="1"/>
  </cols>
  <sheetData>
    <row r="1" spans="1:9" ht="5.0999999999999996" customHeight="1"/>
    <row r="2" spans="1:9" s="20" customFormat="1" ht="30" customHeight="1">
      <c r="B2" s="153" t="s">
        <v>217</v>
      </c>
      <c r="C2" s="153"/>
      <c r="D2" s="153"/>
      <c r="E2" s="130"/>
      <c r="F2" s="28"/>
      <c r="G2" s="28"/>
      <c r="H2" s="28"/>
      <c r="I2" s="29"/>
    </row>
    <row r="3" spans="1:9" ht="30.95" customHeight="1">
      <c r="B3" s="154" t="s">
        <v>323</v>
      </c>
      <c r="C3" s="154"/>
      <c r="D3" s="154"/>
      <c r="E3" s="131"/>
      <c r="F3" s="81"/>
      <c r="G3" s="2"/>
      <c r="H3"/>
    </row>
    <row r="4" spans="1:9" ht="50.1" customHeight="1">
      <c r="B4" s="30" t="s">
        <v>76</v>
      </c>
      <c r="C4" s="163" t="s">
        <v>218</v>
      </c>
      <c r="D4" s="163"/>
      <c r="F4" s="33"/>
      <c r="G4" s="33"/>
      <c r="H4" s="33"/>
    </row>
    <row r="5" spans="1:9" ht="57" customHeight="1">
      <c r="B5" s="30" t="s">
        <v>77</v>
      </c>
      <c r="C5" s="163" t="s">
        <v>78</v>
      </c>
      <c r="D5" s="163"/>
      <c r="E5" s="32" t="s">
        <v>219</v>
      </c>
      <c r="F5" s="32" t="s">
        <v>220</v>
      </c>
      <c r="G5" s="31"/>
      <c r="H5" s="33"/>
    </row>
    <row r="6" spans="1:9" ht="75" customHeight="1">
      <c r="B6" s="30" t="s">
        <v>81</v>
      </c>
      <c r="C6" s="156" t="s">
        <v>375</v>
      </c>
      <c r="D6" s="164"/>
      <c r="E6" s="31"/>
      <c r="F6" s="31"/>
      <c r="G6" s="31"/>
      <c r="H6" s="33"/>
    </row>
    <row r="7" spans="1:9" ht="50.1" customHeight="1">
      <c r="A7" s="14"/>
      <c r="B7" s="30" t="s">
        <v>195</v>
      </c>
      <c r="C7" s="163" t="s">
        <v>196</v>
      </c>
      <c r="D7" s="163"/>
      <c r="E7" s="31"/>
      <c r="F7" s="34"/>
      <c r="G7" s="34"/>
      <c r="H7" s="33"/>
    </row>
    <row r="8" spans="1:9" ht="114" customHeight="1">
      <c r="B8" s="30" t="s">
        <v>82</v>
      </c>
      <c r="C8" s="163" t="s">
        <v>83</v>
      </c>
      <c r="D8" s="163"/>
      <c r="E8" s="32"/>
      <c r="F8" s="32"/>
      <c r="G8" s="32"/>
      <c r="H8" s="33"/>
    </row>
    <row r="9" spans="1:9" ht="65.099999999999994" customHeight="1">
      <c r="B9" s="91" t="s">
        <v>42</v>
      </c>
      <c r="C9" s="43" t="s">
        <v>221</v>
      </c>
      <c r="D9" s="42" t="s">
        <v>44</v>
      </c>
      <c r="E9" s="43" t="s">
        <v>222</v>
      </c>
      <c r="F9" s="42" t="s">
        <v>46</v>
      </c>
      <c r="G9" s="42" t="s">
        <v>47</v>
      </c>
      <c r="H9" s="92" t="s">
        <v>142</v>
      </c>
      <c r="I9" s="33"/>
    </row>
    <row r="10" spans="1:9" ht="50.25">
      <c r="B10" s="87" t="s">
        <v>166</v>
      </c>
      <c r="C10" s="54" t="s">
        <v>53</v>
      </c>
      <c r="D10" s="64" t="s">
        <v>223</v>
      </c>
      <c r="E10" s="53" t="s">
        <v>414</v>
      </c>
      <c r="F10" s="108" t="s">
        <v>415</v>
      </c>
      <c r="G10" s="104" t="s">
        <v>224</v>
      </c>
      <c r="H10" s="89"/>
      <c r="I10" s="32"/>
    </row>
    <row r="11" spans="1:9" ht="78.75">
      <c r="B11" s="87" t="s">
        <v>166</v>
      </c>
      <c r="C11" s="54" t="s">
        <v>53</v>
      </c>
      <c r="D11" s="64" t="s">
        <v>225</v>
      </c>
      <c r="E11" s="108" t="s">
        <v>376</v>
      </c>
      <c r="F11" s="86" t="s">
        <v>226</v>
      </c>
      <c r="G11" s="104" t="s">
        <v>377</v>
      </c>
      <c r="H11" s="115"/>
      <c r="I11" s="32"/>
    </row>
    <row r="12" spans="1:9" ht="78.75">
      <c r="B12" s="87" t="s">
        <v>166</v>
      </c>
      <c r="C12" s="54" t="s">
        <v>53</v>
      </c>
      <c r="D12" s="53" t="s">
        <v>227</v>
      </c>
      <c r="E12" s="53" t="s">
        <v>228</v>
      </c>
      <c r="F12" s="53" t="s">
        <v>229</v>
      </c>
      <c r="G12" s="104" t="s">
        <v>378</v>
      </c>
      <c r="H12" s="89"/>
      <c r="I12" s="32"/>
    </row>
    <row r="13" spans="1:9" ht="63">
      <c r="B13" s="87" t="s">
        <v>166</v>
      </c>
      <c r="C13" s="54" t="s">
        <v>53</v>
      </c>
      <c r="D13" s="141" t="s">
        <v>230</v>
      </c>
      <c r="E13" s="53" t="s">
        <v>231</v>
      </c>
      <c r="F13" s="108" t="s">
        <v>379</v>
      </c>
      <c r="G13" s="104" t="s">
        <v>380</v>
      </c>
      <c r="H13" s="115" t="s">
        <v>381</v>
      </c>
      <c r="I13" s="32"/>
    </row>
    <row r="14" spans="1:9" ht="63">
      <c r="B14" s="87" t="s">
        <v>166</v>
      </c>
      <c r="C14" s="56" t="s">
        <v>57</v>
      </c>
      <c r="D14" s="64" t="s">
        <v>232</v>
      </c>
      <c r="E14" s="108" t="s">
        <v>233</v>
      </c>
      <c r="F14" s="53" t="s">
        <v>234</v>
      </c>
      <c r="G14" s="104" t="s">
        <v>382</v>
      </c>
      <c r="H14" s="89"/>
      <c r="I14" s="124"/>
    </row>
    <row r="15" spans="1:9" ht="50.1" customHeight="1">
      <c r="B15" s="3"/>
      <c r="C15" s="3"/>
      <c r="D15" s="3"/>
      <c r="I15" s="3"/>
    </row>
    <row r="16" spans="1:9">
      <c r="B16" t="s">
        <v>23</v>
      </c>
      <c r="C16"/>
      <c r="D16"/>
      <c r="E16"/>
      <c r="F16"/>
      <c r="G16"/>
      <c r="H16"/>
    </row>
    <row r="17" spans="2:8">
      <c r="B17"/>
      <c r="C17"/>
      <c r="D17"/>
      <c r="E17"/>
      <c r="F17"/>
      <c r="G17"/>
      <c r="H17"/>
    </row>
    <row r="18" spans="2:8">
      <c r="B18"/>
      <c r="C18"/>
      <c r="D18"/>
      <c r="E18"/>
      <c r="F18"/>
      <c r="G18"/>
      <c r="H18"/>
    </row>
    <row r="19" spans="2:8">
      <c r="B19"/>
      <c r="C19"/>
      <c r="D19"/>
      <c r="E19"/>
      <c r="F19"/>
      <c r="G19"/>
      <c r="H19"/>
    </row>
    <row r="20" spans="2:8">
      <c r="B20"/>
      <c r="C20"/>
      <c r="D20"/>
      <c r="E20"/>
      <c r="F20"/>
      <c r="G20"/>
      <c r="H20"/>
    </row>
    <row r="21" spans="2:8">
      <c r="B21"/>
      <c r="C21"/>
      <c r="D21"/>
      <c r="E21"/>
      <c r="F21"/>
      <c r="G21"/>
      <c r="H21"/>
    </row>
    <row r="22" spans="2:8">
      <c r="B22"/>
      <c r="C22"/>
      <c r="D22"/>
      <c r="E22"/>
      <c r="F22"/>
      <c r="G22"/>
      <c r="H22"/>
    </row>
    <row r="23" spans="2:8">
      <c r="B23"/>
      <c r="C23"/>
      <c r="D23"/>
      <c r="E23"/>
      <c r="F23"/>
      <c r="G23"/>
      <c r="H23"/>
    </row>
    <row r="24" spans="2:8">
      <c r="D24" s="3"/>
    </row>
    <row r="25" spans="2:8">
      <c r="D25" s="3"/>
    </row>
    <row r="26" spans="2:8">
      <c r="D26" s="3"/>
    </row>
    <row r="27" spans="2:8">
      <c r="D27" s="3"/>
    </row>
    <row r="28" spans="2:8">
      <c r="D28" s="3"/>
    </row>
    <row r="29" spans="2:8">
      <c r="D29" s="3"/>
    </row>
    <row r="30" spans="2:8">
      <c r="D30" s="3"/>
    </row>
    <row r="31" spans="2:8">
      <c r="D31" s="3"/>
    </row>
  </sheetData>
  <sheetProtection algorithmName="SHA-512" hashValue="ZZUb0sTI0ovMgYj0nRfBbP1KqkM+DIoT+O1ZzkbDZErG/4+/e0oUJmVSZuPxMmB1XdLKD9rMzwG9eYJ1pbb6Tg==" saltValue="bn3nRlrlhvFL6rMyxE6W5g==" spinCount="100000" sheet="1" objects="1" scenarios="1"/>
  <mergeCells count="7">
    <mergeCell ref="C8:D8"/>
    <mergeCell ref="C7:D7"/>
    <mergeCell ref="B3:D3"/>
    <mergeCell ref="B2:D2"/>
    <mergeCell ref="C4:D4"/>
    <mergeCell ref="C5:D5"/>
    <mergeCell ref="C6:D6"/>
  </mergeCells>
  <pageMargins left="0.7" right="0.7" top="0.78740157499999996" bottom="0.78740157499999996" header="0.3" footer="0.3"/>
  <pageSetup paperSize="9" scale="20"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274E4-3DC0-40E0-9A46-BCCED42EB482}">
  <sheetPr>
    <pageSetUpPr fitToPage="1"/>
  </sheetPr>
  <dimension ref="A1:H33"/>
  <sheetViews>
    <sheetView showGridLines="0" zoomScaleNormal="100" workbookViewId="0">
      <selection activeCell="F12" sqref="F12"/>
    </sheetView>
  </sheetViews>
  <sheetFormatPr baseColWidth="10" defaultColWidth="11.42578125" defaultRowHeight="15"/>
  <cols>
    <col min="1" max="1" width="5.7109375" customWidth="1"/>
    <col min="2" max="3" width="35.5703125" style="1" customWidth="1"/>
    <col min="4" max="4" width="50.5703125" style="2" customWidth="1"/>
    <col min="5" max="5" width="32" style="3" customWidth="1"/>
    <col min="6" max="6" width="50.5703125" style="3" customWidth="1"/>
    <col min="7" max="7" width="70.85546875" style="3" customWidth="1"/>
    <col min="8" max="8" width="88.28515625" style="3" customWidth="1"/>
  </cols>
  <sheetData>
    <row r="1" spans="1:8" ht="5.0999999999999996" customHeight="1"/>
    <row r="2" spans="1:8" s="20" customFormat="1" ht="30" customHeight="1">
      <c r="B2" s="153" t="s">
        <v>235</v>
      </c>
      <c r="C2" s="153"/>
      <c r="D2" s="153"/>
      <c r="E2" s="130"/>
      <c r="F2" s="22"/>
      <c r="G2" s="22"/>
      <c r="H2" s="22"/>
    </row>
    <row r="3" spans="1:8" ht="30.95" customHeight="1">
      <c r="B3" s="154" t="s">
        <v>323</v>
      </c>
      <c r="C3" s="154"/>
      <c r="D3" s="154"/>
      <c r="E3" s="131"/>
      <c r="F3" s="81"/>
      <c r="G3" s="2"/>
      <c r="H3"/>
    </row>
    <row r="4" spans="1:8" ht="49.5" customHeight="1">
      <c r="B4" s="13" t="s">
        <v>76</v>
      </c>
      <c r="C4" s="156" t="s">
        <v>383</v>
      </c>
      <c r="D4" s="157"/>
      <c r="E4" s="23"/>
      <c r="H4"/>
    </row>
    <row r="5" spans="1:8" ht="260.25" customHeight="1">
      <c r="B5" s="13" t="s">
        <v>77</v>
      </c>
      <c r="C5" s="156" t="s">
        <v>384</v>
      </c>
      <c r="D5" s="157"/>
      <c r="E5" s="23" t="s">
        <v>236</v>
      </c>
      <c r="F5" s="23" t="s">
        <v>237</v>
      </c>
      <c r="H5"/>
    </row>
    <row r="6" spans="1:8" ht="113.25" customHeight="1">
      <c r="B6" s="12" t="s">
        <v>82</v>
      </c>
      <c r="C6" s="157" t="s">
        <v>83</v>
      </c>
      <c r="D6" s="157"/>
      <c r="H6"/>
    </row>
    <row r="7" spans="1:8" ht="65.099999999999994" customHeight="1">
      <c r="A7" s="14"/>
      <c r="B7" s="91" t="s">
        <v>42</v>
      </c>
      <c r="C7" s="43" t="s">
        <v>221</v>
      </c>
      <c r="D7" s="42" t="s">
        <v>44</v>
      </c>
      <c r="E7" s="43" t="s">
        <v>45</v>
      </c>
      <c r="F7" s="42" t="s">
        <v>46</v>
      </c>
      <c r="G7" s="42" t="s">
        <v>47</v>
      </c>
      <c r="H7" s="92" t="s">
        <v>142</v>
      </c>
    </row>
    <row r="8" spans="1:8" ht="63">
      <c r="B8" s="87" t="s">
        <v>238</v>
      </c>
      <c r="C8" s="54" t="s">
        <v>53</v>
      </c>
      <c r="D8" s="64" t="s">
        <v>239</v>
      </c>
      <c r="E8" s="108" t="s">
        <v>385</v>
      </c>
      <c r="F8" s="53"/>
      <c r="G8" s="104" t="s">
        <v>240</v>
      </c>
      <c r="H8" s="89"/>
    </row>
    <row r="9" spans="1:8" ht="63">
      <c r="B9" s="87" t="s">
        <v>238</v>
      </c>
      <c r="C9" s="56" t="s">
        <v>57</v>
      </c>
      <c r="D9" s="64" t="s">
        <v>241</v>
      </c>
      <c r="E9" s="108" t="s">
        <v>386</v>
      </c>
      <c r="F9" s="53"/>
      <c r="G9" s="104" t="s">
        <v>240</v>
      </c>
      <c r="H9" s="89" t="s">
        <v>242</v>
      </c>
    </row>
    <row r="10" spans="1:8" ht="173.25">
      <c r="B10" s="88" t="s">
        <v>243</v>
      </c>
      <c r="C10" s="49" t="s">
        <v>57</v>
      </c>
      <c r="D10" s="62" t="s">
        <v>244</v>
      </c>
      <c r="E10" s="47" t="s">
        <v>387</v>
      </c>
      <c r="F10" s="105" t="s">
        <v>388</v>
      </c>
      <c r="G10" s="105" t="s">
        <v>245</v>
      </c>
      <c r="H10" s="90"/>
    </row>
    <row r="11" spans="1:8" ht="63">
      <c r="B11" s="93" t="s">
        <v>246</v>
      </c>
      <c r="C11" s="60" t="s">
        <v>53</v>
      </c>
      <c r="D11" s="58" t="s">
        <v>247</v>
      </c>
      <c r="E11" s="106" t="s">
        <v>248</v>
      </c>
      <c r="F11" s="59" t="s">
        <v>249</v>
      </c>
      <c r="G11" s="143" t="s">
        <v>240</v>
      </c>
      <c r="H11" s="96"/>
    </row>
    <row r="12" spans="1:8" ht="126">
      <c r="B12" s="93" t="s">
        <v>246</v>
      </c>
      <c r="C12" s="60" t="s">
        <v>53</v>
      </c>
      <c r="D12" s="58" t="s">
        <v>250</v>
      </c>
      <c r="E12" s="59" t="s">
        <v>63</v>
      </c>
      <c r="F12" s="106" t="s">
        <v>251</v>
      </c>
      <c r="G12" s="106" t="s">
        <v>252</v>
      </c>
      <c r="H12" s="96"/>
    </row>
    <row r="13" spans="1:8" ht="63">
      <c r="B13" s="93" t="s">
        <v>246</v>
      </c>
      <c r="C13" s="61" t="s">
        <v>57</v>
      </c>
      <c r="D13" s="58" t="s">
        <v>253</v>
      </c>
      <c r="E13" s="59" t="s">
        <v>254</v>
      </c>
      <c r="F13" s="106" t="s">
        <v>255</v>
      </c>
      <c r="G13" s="59" t="s">
        <v>256</v>
      </c>
      <c r="H13" s="96"/>
    </row>
    <row r="14" spans="1:8" ht="21">
      <c r="B14" s="93" t="s">
        <v>246</v>
      </c>
      <c r="C14" s="61" t="s">
        <v>57</v>
      </c>
      <c r="D14" s="58" t="s">
        <v>257</v>
      </c>
      <c r="E14" s="59" t="s">
        <v>258</v>
      </c>
      <c r="F14" s="59"/>
      <c r="G14" s="59" t="s">
        <v>259</v>
      </c>
      <c r="H14" s="96"/>
    </row>
    <row r="15" spans="1:8" ht="63">
      <c r="B15" s="93" t="s">
        <v>246</v>
      </c>
      <c r="C15" s="61" t="s">
        <v>57</v>
      </c>
      <c r="D15" s="58" t="s">
        <v>260</v>
      </c>
      <c r="E15" s="59" t="s">
        <v>261</v>
      </c>
      <c r="F15" s="106" t="s">
        <v>262</v>
      </c>
      <c r="G15" s="59" t="s">
        <v>263</v>
      </c>
      <c r="H15" s="96"/>
    </row>
    <row r="16" spans="1:8" ht="63">
      <c r="B16" s="93" t="s">
        <v>246</v>
      </c>
      <c r="C16" s="61" t="s">
        <v>57</v>
      </c>
      <c r="D16" s="58" t="s">
        <v>264</v>
      </c>
      <c r="E16" s="106" t="s">
        <v>389</v>
      </c>
      <c r="F16" s="59" t="s">
        <v>390</v>
      </c>
      <c r="G16" s="143" t="s">
        <v>240</v>
      </c>
      <c r="H16" s="96"/>
    </row>
    <row r="17" spans="1:8" ht="31.5">
      <c r="B17" s="93" t="s">
        <v>246</v>
      </c>
      <c r="C17" s="61" t="s">
        <v>57</v>
      </c>
      <c r="D17" s="58" t="s">
        <v>265</v>
      </c>
      <c r="E17" s="106" t="s">
        <v>266</v>
      </c>
      <c r="F17" s="59"/>
      <c r="G17" s="143" t="s">
        <v>240</v>
      </c>
      <c r="H17" s="96"/>
    </row>
    <row r="18" spans="1:8" ht="31.5">
      <c r="B18" s="97" t="s">
        <v>104</v>
      </c>
      <c r="C18" s="74" t="s">
        <v>53</v>
      </c>
      <c r="D18" s="72" t="s">
        <v>267</v>
      </c>
      <c r="E18" s="107" t="s">
        <v>268</v>
      </c>
      <c r="F18" s="73"/>
      <c r="G18" s="144" t="s">
        <v>240</v>
      </c>
      <c r="H18" s="98"/>
    </row>
    <row r="19" spans="1:8" ht="31.5">
      <c r="B19" s="97" t="s">
        <v>104</v>
      </c>
      <c r="C19" s="75" t="s">
        <v>57</v>
      </c>
      <c r="D19" s="72" t="s">
        <v>269</v>
      </c>
      <c r="E19" s="107" t="s">
        <v>391</v>
      </c>
      <c r="F19" s="73"/>
      <c r="G19" s="144" t="s">
        <v>240</v>
      </c>
      <c r="H19" s="98"/>
    </row>
    <row r="20" spans="1:8" s="3" customFormat="1" ht="157.5">
      <c r="A20"/>
      <c r="B20" s="97" t="s">
        <v>104</v>
      </c>
      <c r="C20" s="75" t="s">
        <v>57</v>
      </c>
      <c r="D20" s="72" t="s">
        <v>270</v>
      </c>
      <c r="E20" s="107" t="s">
        <v>392</v>
      </c>
      <c r="F20" s="107" t="s">
        <v>393</v>
      </c>
      <c r="G20" s="144" t="s">
        <v>240</v>
      </c>
      <c r="H20" s="98"/>
    </row>
    <row r="21" spans="1:8" s="3" customFormat="1" ht="24.75" customHeight="1">
      <c r="A21"/>
      <c r="H21" s="82"/>
    </row>
    <row r="22" spans="1:8" s="3" customFormat="1" ht="50.1" customHeight="1">
      <c r="A22"/>
      <c r="B22" t="s">
        <v>23</v>
      </c>
      <c r="C22"/>
      <c r="D22"/>
      <c r="E22"/>
      <c r="F22"/>
      <c r="G22"/>
      <c r="H22"/>
    </row>
    <row r="23" spans="1:8" s="3" customFormat="1" ht="50.1" customHeight="1">
      <c r="A23"/>
      <c r="B23"/>
      <c r="C23"/>
      <c r="D23"/>
      <c r="E23"/>
      <c r="F23"/>
      <c r="G23"/>
      <c r="H23"/>
    </row>
    <row r="24" spans="1:8" s="3" customFormat="1" ht="50.1" customHeight="1">
      <c r="A24"/>
      <c r="B24"/>
      <c r="C24"/>
      <c r="D24"/>
      <c r="E24"/>
      <c r="F24"/>
      <c r="G24"/>
      <c r="H24"/>
    </row>
    <row r="25" spans="1:8">
      <c r="B25"/>
      <c r="C25"/>
      <c r="D25"/>
      <c r="E25"/>
      <c r="F25"/>
      <c r="G25"/>
      <c r="H25"/>
    </row>
    <row r="26" spans="1:8">
      <c r="B26"/>
      <c r="C26"/>
      <c r="D26"/>
      <c r="E26"/>
      <c r="F26"/>
      <c r="G26"/>
      <c r="H26"/>
    </row>
    <row r="27" spans="1:8">
      <c r="B27"/>
      <c r="C27"/>
      <c r="D27"/>
      <c r="E27"/>
      <c r="F27"/>
      <c r="G27"/>
      <c r="H27"/>
    </row>
    <row r="28" spans="1:8">
      <c r="B28"/>
      <c r="C28"/>
      <c r="D28"/>
      <c r="E28"/>
      <c r="F28"/>
      <c r="G28"/>
      <c r="H28"/>
    </row>
    <row r="29" spans="1:8">
      <c r="B29"/>
      <c r="C29"/>
      <c r="D29"/>
      <c r="E29"/>
      <c r="F29"/>
      <c r="G29"/>
      <c r="H29"/>
    </row>
    <row r="30" spans="1:8">
      <c r="B30"/>
      <c r="C30"/>
      <c r="D30"/>
      <c r="E30"/>
      <c r="F30"/>
      <c r="G30"/>
      <c r="H30"/>
    </row>
    <row r="31" spans="1:8">
      <c r="B31" s="16"/>
      <c r="C31" s="16"/>
      <c r="D31" s="16"/>
      <c r="E31" s="16"/>
      <c r="F31" s="16"/>
      <c r="G31" s="16"/>
      <c r="H31" s="16"/>
    </row>
    <row r="32" spans="1:8">
      <c r="B32" s="16"/>
      <c r="C32" s="16"/>
      <c r="D32" s="16"/>
      <c r="E32" s="16"/>
      <c r="F32" s="16"/>
      <c r="G32" s="16"/>
      <c r="H32" s="16"/>
    </row>
    <row r="33" spans="2:8">
      <c r="B33" s="16"/>
      <c r="C33" s="16"/>
      <c r="D33" s="16"/>
      <c r="E33" s="16"/>
      <c r="F33" s="16"/>
      <c r="G33" s="16"/>
      <c r="H33" s="16"/>
    </row>
  </sheetData>
  <sheetProtection algorithmName="SHA-512" hashValue="vZ5PKJ/eK+jDgd28OUrvzwt3Tj85U7gMMvqKXStSIhcDBmjcFNR0BTwE3NI2WjxbBFBhw9oefDoQk7S7vXMEFg==" saltValue="hR9225LeSC6e3tsLoBtHnw==" spinCount="100000" sheet="1" objects="1" scenarios="1"/>
  <mergeCells count="5">
    <mergeCell ref="C6:D6"/>
    <mergeCell ref="C4:D4"/>
    <mergeCell ref="C5:D5"/>
    <mergeCell ref="B2:D2"/>
    <mergeCell ref="B3:D3"/>
  </mergeCells>
  <pageMargins left="0.7" right="0.7" top="0.78740157499999996" bottom="0.78740157499999996" header="0.3" footer="0.3"/>
  <pageSetup paperSize="9" scale="23"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166B-CB44-4303-BC64-9E44D1947881}">
  <sheetPr>
    <pageSetUpPr fitToPage="1"/>
  </sheetPr>
  <dimension ref="A1:I36"/>
  <sheetViews>
    <sheetView showGridLines="0" zoomScale="60" zoomScaleNormal="60" workbookViewId="0">
      <selection activeCell="F7" sqref="F7"/>
    </sheetView>
  </sheetViews>
  <sheetFormatPr baseColWidth="10" defaultColWidth="11.42578125" defaultRowHeight="15"/>
  <cols>
    <col min="1" max="1" width="5.7109375" customWidth="1"/>
    <col min="2" max="3" width="35.5703125" style="1" customWidth="1"/>
    <col min="4" max="4" width="50.5703125" style="2" customWidth="1"/>
    <col min="5" max="5" width="50.5703125" style="3" customWidth="1"/>
    <col min="6" max="6" width="69.5703125" style="3" customWidth="1"/>
    <col min="7" max="7" width="72.28515625" style="3" customWidth="1"/>
    <col min="8" max="8" width="60.5703125" style="3" customWidth="1"/>
  </cols>
  <sheetData>
    <row r="1" spans="1:9" ht="5.0999999999999996" customHeight="1"/>
    <row r="2" spans="1:9" ht="30" customHeight="1">
      <c r="A2" s="20"/>
      <c r="B2" s="153" t="s">
        <v>271</v>
      </c>
      <c r="C2" s="153"/>
      <c r="D2" s="153"/>
      <c r="E2" s="130"/>
    </row>
    <row r="3" spans="1:9" ht="30.95" customHeight="1">
      <c r="B3" s="154" t="s">
        <v>323</v>
      </c>
      <c r="C3" s="154"/>
      <c r="D3" s="154"/>
      <c r="E3" s="131"/>
      <c r="F3" s="81"/>
      <c r="G3" s="2"/>
      <c r="H3"/>
    </row>
    <row r="4" spans="1:9" ht="38.25" customHeight="1">
      <c r="B4" s="13" t="s">
        <v>76</v>
      </c>
      <c r="C4" s="157" t="s">
        <v>272</v>
      </c>
      <c r="D4" s="157"/>
      <c r="G4" s="23"/>
      <c r="H4" s="23"/>
    </row>
    <row r="5" spans="1:9" s="9" customFormat="1" ht="66.75" customHeight="1">
      <c r="A5"/>
      <c r="B5" s="13" t="s">
        <v>77</v>
      </c>
      <c r="C5" s="157" t="s">
        <v>78</v>
      </c>
      <c r="D5" s="157"/>
      <c r="E5" s="3" t="s">
        <v>273</v>
      </c>
      <c r="F5" s="23" t="s">
        <v>274</v>
      </c>
      <c r="G5" s="3"/>
    </row>
    <row r="6" spans="1:9" ht="108.75" customHeight="1">
      <c r="B6" s="13" t="s">
        <v>81</v>
      </c>
      <c r="C6" s="156" t="s">
        <v>394</v>
      </c>
      <c r="D6" s="156"/>
      <c r="E6" s="27"/>
      <c r="H6" s="39"/>
    </row>
    <row r="7" spans="1:9" ht="122.25" customHeight="1">
      <c r="A7" s="14"/>
      <c r="B7" s="13" t="s">
        <v>82</v>
      </c>
      <c r="C7" s="162" t="s">
        <v>83</v>
      </c>
      <c r="D7" s="162"/>
      <c r="H7"/>
    </row>
    <row r="8" spans="1:9" s="10" customFormat="1" ht="65.099999999999994" customHeight="1">
      <c r="A8"/>
      <c r="B8" s="44" t="s">
        <v>42</v>
      </c>
      <c r="C8" s="45" t="s">
        <v>84</v>
      </c>
      <c r="D8" s="44" t="s">
        <v>44</v>
      </c>
      <c r="E8" s="45" t="s">
        <v>45</v>
      </c>
      <c r="F8" s="44" t="s">
        <v>46</v>
      </c>
      <c r="G8" s="44" t="s">
        <v>47</v>
      </c>
      <c r="H8" s="45" t="s">
        <v>142</v>
      </c>
    </row>
    <row r="9" spans="1:9" ht="47.25">
      <c r="B9" s="63" t="s">
        <v>104</v>
      </c>
      <c r="C9" s="54" t="s">
        <v>53</v>
      </c>
      <c r="D9" s="64" t="s">
        <v>275</v>
      </c>
      <c r="E9" s="53" t="s">
        <v>107</v>
      </c>
      <c r="F9" s="53" t="s">
        <v>276</v>
      </c>
      <c r="G9" s="104" t="s">
        <v>88</v>
      </c>
      <c r="H9" s="86" t="s">
        <v>277</v>
      </c>
    </row>
    <row r="10" spans="1:9" ht="157.5">
      <c r="B10" s="63" t="s">
        <v>104</v>
      </c>
      <c r="C10" s="54" t="s">
        <v>53</v>
      </c>
      <c r="D10" s="64" t="s">
        <v>278</v>
      </c>
      <c r="E10" s="108" t="s">
        <v>395</v>
      </c>
      <c r="F10" s="53" t="s">
        <v>396</v>
      </c>
      <c r="G10" s="104" t="s">
        <v>397</v>
      </c>
      <c r="H10" s="104"/>
    </row>
    <row r="11" spans="1:9" s="3" customFormat="1" ht="78.75">
      <c r="A11"/>
      <c r="B11" s="63" t="s">
        <v>104</v>
      </c>
      <c r="C11" s="54" t="s">
        <v>53</v>
      </c>
      <c r="D11" s="64" t="s">
        <v>279</v>
      </c>
      <c r="E11" s="53" t="s">
        <v>398</v>
      </c>
      <c r="F11" s="53" t="s">
        <v>280</v>
      </c>
      <c r="G11" s="86" t="s">
        <v>121</v>
      </c>
      <c r="H11" s="86"/>
    </row>
    <row r="12" spans="1:9" s="3" customFormat="1" ht="110.25">
      <c r="A12"/>
      <c r="B12" s="63" t="s">
        <v>104</v>
      </c>
      <c r="C12" s="56" t="s">
        <v>57</v>
      </c>
      <c r="D12" s="64" t="s">
        <v>281</v>
      </c>
      <c r="E12" s="53" t="s">
        <v>399</v>
      </c>
      <c r="F12" s="53"/>
      <c r="G12" s="86" t="s">
        <v>282</v>
      </c>
      <c r="H12" s="86" t="s">
        <v>283</v>
      </c>
    </row>
    <row r="13" spans="1:9" ht="97.5">
      <c r="B13" s="65" t="s">
        <v>166</v>
      </c>
      <c r="C13" s="48" t="s">
        <v>53</v>
      </c>
      <c r="D13" s="110" t="s">
        <v>416</v>
      </c>
      <c r="E13" s="47" t="s">
        <v>168</v>
      </c>
      <c r="F13" s="47" t="s">
        <v>417</v>
      </c>
      <c r="G13" s="105" t="s">
        <v>55</v>
      </c>
      <c r="H13" s="47" t="s">
        <v>284</v>
      </c>
      <c r="I13" t="s">
        <v>285</v>
      </c>
    </row>
    <row r="14" spans="1:9" ht="110.25">
      <c r="B14" s="65" t="s">
        <v>166</v>
      </c>
      <c r="C14" s="49" t="s">
        <v>57</v>
      </c>
      <c r="D14" s="62" t="s">
        <v>286</v>
      </c>
      <c r="E14" s="47" t="s">
        <v>287</v>
      </c>
      <c r="F14" s="47" t="s">
        <v>400</v>
      </c>
      <c r="G14" s="47" t="s">
        <v>288</v>
      </c>
      <c r="H14" s="47"/>
    </row>
    <row r="15" spans="1:9" ht="173.25">
      <c r="B15" s="66" t="s">
        <v>114</v>
      </c>
      <c r="C15" s="60" t="s">
        <v>53</v>
      </c>
      <c r="D15" s="58" t="s">
        <v>289</v>
      </c>
      <c r="E15" s="106" t="s">
        <v>290</v>
      </c>
      <c r="F15" s="59" t="s">
        <v>401</v>
      </c>
      <c r="G15" s="59" t="s">
        <v>402</v>
      </c>
      <c r="H15" s="59"/>
    </row>
    <row r="16" spans="1:9" ht="63">
      <c r="B16" s="66" t="s">
        <v>114</v>
      </c>
      <c r="C16" s="61" t="s">
        <v>57</v>
      </c>
      <c r="D16" s="58" t="s">
        <v>291</v>
      </c>
      <c r="E16" s="59" t="s">
        <v>292</v>
      </c>
      <c r="F16" s="59" t="s">
        <v>293</v>
      </c>
      <c r="G16" s="59" t="s">
        <v>402</v>
      </c>
      <c r="H16" s="145"/>
    </row>
    <row r="17" spans="2:8" ht="63">
      <c r="B17" s="66" t="s">
        <v>114</v>
      </c>
      <c r="C17" s="61" t="s">
        <v>57</v>
      </c>
      <c r="D17" s="58" t="s">
        <v>294</v>
      </c>
      <c r="E17" s="59" t="s">
        <v>403</v>
      </c>
      <c r="F17" s="106" t="s">
        <v>404</v>
      </c>
      <c r="G17" s="59" t="s">
        <v>55</v>
      </c>
      <c r="H17" s="59"/>
    </row>
    <row r="18" spans="2:8">
      <c r="G18" s="82"/>
    </row>
    <row r="19" spans="2:8" ht="15.75">
      <c r="B19" s="40"/>
      <c r="C19" s="40"/>
      <c r="D19" s="41"/>
    </row>
    <row r="21" spans="2:8">
      <c r="B21" t="s">
        <v>23</v>
      </c>
      <c r="C21"/>
      <c r="D21"/>
      <c r="E21"/>
      <c r="F21"/>
      <c r="G21"/>
      <c r="H21"/>
    </row>
    <row r="22" spans="2:8">
      <c r="B22"/>
      <c r="C22"/>
      <c r="D22"/>
      <c r="E22"/>
      <c r="F22"/>
      <c r="G22"/>
      <c r="H22"/>
    </row>
    <row r="23" spans="2:8">
      <c r="B23"/>
      <c r="C23"/>
      <c r="D23"/>
      <c r="E23"/>
      <c r="F23"/>
      <c r="G23"/>
      <c r="H23"/>
    </row>
    <row r="24" spans="2:8">
      <c r="B24"/>
      <c r="C24"/>
      <c r="D24"/>
      <c r="E24"/>
      <c r="F24"/>
      <c r="G24"/>
      <c r="H24"/>
    </row>
    <row r="25" spans="2:8">
      <c r="B25"/>
      <c r="C25"/>
      <c r="D25"/>
      <c r="E25"/>
      <c r="F25"/>
      <c r="G25"/>
      <c r="H25"/>
    </row>
    <row r="26" spans="2:8">
      <c r="B26"/>
      <c r="C26"/>
      <c r="D26"/>
      <c r="E26"/>
      <c r="F26"/>
      <c r="G26"/>
      <c r="H26"/>
    </row>
    <row r="27" spans="2:8">
      <c r="B27"/>
      <c r="C27"/>
      <c r="D27"/>
      <c r="E27"/>
      <c r="F27"/>
      <c r="G27"/>
      <c r="H27"/>
    </row>
    <row r="28" spans="2:8">
      <c r="B28"/>
      <c r="C28"/>
      <c r="D28"/>
      <c r="E28"/>
      <c r="F28"/>
      <c r="G28"/>
      <c r="H28"/>
    </row>
    <row r="29" spans="2:8">
      <c r="D29" s="3"/>
    </row>
    <row r="30" spans="2:8">
      <c r="D30" s="3"/>
    </row>
    <row r="31" spans="2:8">
      <c r="D31" s="3"/>
    </row>
    <row r="32" spans="2:8">
      <c r="D32" s="3"/>
    </row>
    <row r="33" spans="4:4">
      <c r="D33" s="3"/>
    </row>
    <row r="34" spans="4:4">
      <c r="D34" s="3"/>
    </row>
    <row r="35" spans="4:4">
      <c r="D35" s="3"/>
    </row>
    <row r="36" spans="4:4">
      <c r="D36" s="3"/>
    </row>
  </sheetData>
  <sheetProtection algorithmName="SHA-512" hashValue="yJeIslKs8iOHmNXV0XQRBaYCo5o//FJoFDHGCZE8j2Us9klIjLt0LkKXhzN/mD74SB1TJcQktY+HvmYN1sqTLQ==" saltValue="MFk9AoZMaJSU+silICTsUg==" spinCount="100000" sheet="1" objects="1" scenarios="1"/>
  <mergeCells count="6">
    <mergeCell ref="B2:D2"/>
    <mergeCell ref="C7:D7"/>
    <mergeCell ref="C4:D4"/>
    <mergeCell ref="C6:D6"/>
    <mergeCell ref="C5:D5"/>
    <mergeCell ref="B3:D3"/>
  </mergeCells>
  <phoneticPr fontId="41" type="noConversion"/>
  <conditionalFormatting sqref="D21">
    <cfRule type="cellIs" dxfId="16" priority="5" operator="greaterThan">
      <formula>20</formula>
    </cfRule>
  </conditionalFormatting>
  <conditionalFormatting sqref="D22">
    <cfRule type="cellIs" dxfId="15" priority="4" operator="greaterThan">
      <formula>20</formula>
    </cfRule>
  </conditionalFormatting>
  <conditionalFormatting sqref="D23">
    <cfRule type="cellIs" dxfId="14" priority="3" operator="greaterThan">
      <formula>20</formula>
    </cfRule>
  </conditionalFormatting>
  <conditionalFormatting sqref="D23">
    <cfRule type="cellIs" dxfId="13" priority="2" operator="greaterThan">
      <formula>20</formula>
    </cfRule>
  </conditionalFormatting>
  <conditionalFormatting sqref="D24">
    <cfRule type="cellIs" dxfId="12" priority="1" operator="greaterThan">
      <formula>20</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C4F0-1E08-4D29-9911-9B66847F9CB0}">
  <sheetPr>
    <tabColor rgb="FF00B0F0"/>
    <pageSetUpPr fitToPage="1"/>
  </sheetPr>
  <dimension ref="A1:Q99"/>
  <sheetViews>
    <sheetView showGridLines="0" zoomScale="60" zoomScaleNormal="60" zoomScaleSheetLayoutView="64" zoomScalePageLayoutView="60" workbookViewId="0">
      <selection activeCell="R21" sqref="R21"/>
    </sheetView>
  </sheetViews>
  <sheetFormatPr baseColWidth="10" defaultColWidth="10.85546875" defaultRowHeight="15"/>
  <cols>
    <col min="1" max="1" width="5.7109375" customWidth="1"/>
    <col min="2" max="2" width="22.5703125" customWidth="1"/>
    <col min="3" max="4" width="25.5703125" customWidth="1"/>
    <col min="5" max="5" width="35.5703125" customWidth="1"/>
    <col min="6" max="6" width="39.28515625" customWidth="1"/>
    <col min="7" max="7" width="47" customWidth="1"/>
    <col min="8" max="8" width="25.5703125" customWidth="1"/>
    <col min="9" max="9" width="30.5703125" customWidth="1"/>
    <col min="10" max="10" width="5.7109375" customWidth="1"/>
    <col min="14" max="14" width="10.85546875" customWidth="1"/>
    <col min="15" max="15" width="22.7109375" hidden="1" customWidth="1"/>
    <col min="16" max="16" width="24.85546875" hidden="1" customWidth="1"/>
    <col min="17" max="17" width="21.7109375" hidden="1" customWidth="1"/>
    <col min="18" max="18" width="21.7109375" customWidth="1"/>
  </cols>
  <sheetData>
    <row r="1" spans="2:17" ht="5.0999999999999996" customHeight="1"/>
    <row r="2" spans="2:17" s="21" customFormat="1" ht="27" customHeight="1">
      <c r="B2" s="151" t="s">
        <v>24</v>
      </c>
      <c r="C2" s="151"/>
      <c r="D2" s="151"/>
      <c r="E2" s="151"/>
      <c r="F2" s="151"/>
      <c r="G2" s="151"/>
      <c r="H2" s="151"/>
      <c r="I2" s="151"/>
      <c r="O2" s="21" t="s">
        <v>25</v>
      </c>
      <c r="P2" s="21" t="s">
        <v>26</v>
      </c>
      <c r="Q2" s="21" t="s">
        <v>27</v>
      </c>
    </row>
    <row r="3" spans="2:17" ht="15.75" customHeight="1"/>
    <row r="4" spans="2:17" ht="30" customHeight="1">
      <c r="B4" s="76"/>
      <c r="C4" s="76"/>
      <c r="D4" s="76"/>
      <c r="E4" s="76"/>
      <c r="F4" s="76"/>
      <c r="O4" t="s">
        <v>28</v>
      </c>
      <c r="Q4" t="s">
        <v>29</v>
      </c>
    </row>
    <row r="5" spans="2:17" ht="30" customHeight="1">
      <c r="B5" s="76"/>
      <c r="C5" s="76"/>
      <c r="D5" s="76"/>
      <c r="E5" s="76"/>
      <c r="F5" s="76"/>
      <c r="J5" s="81"/>
      <c r="O5" t="s">
        <v>30</v>
      </c>
      <c r="Q5" t="s">
        <v>31</v>
      </c>
    </row>
    <row r="6" spans="2:17" ht="30" customHeight="1">
      <c r="B6" s="76"/>
      <c r="C6" s="76"/>
      <c r="D6" s="76"/>
      <c r="E6" s="76"/>
      <c r="F6" s="76"/>
      <c r="J6" s="81"/>
      <c r="O6" t="s">
        <v>32</v>
      </c>
    </row>
    <row r="7" spans="2:17" ht="30" customHeight="1">
      <c r="B7" s="76"/>
      <c r="C7" s="76"/>
      <c r="D7" s="76"/>
      <c r="E7" s="76"/>
      <c r="F7" s="76"/>
      <c r="O7" t="s">
        <v>33</v>
      </c>
    </row>
    <row r="8" spans="2:17" ht="30" customHeight="1">
      <c r="B8" s="76"/>
      <c r="C8" s="76"/>
      <c r="D8" s="76"/>
      <c r="E8" s="76"/>
      <c r="F8" s="76"/>
      <c r="J8" s="118"/>
      <c r="O8" t="s">
        <v>34</v>
      </c>
    </row>
    <row r="9" spans="2:17" ht="30" customHeight="1">
      <c r="B9" s="76"/>
      <c r="C9" s="76"/>
      <c r="D9" s="76"/>
      <c r="E9" s="76"/>
      <c r="F9" s="76"/>
      <c r="J9" s="81"/>
      <c r="O9" t="s">
        <v>35</v>
      </c>
    </row>
    <row r="10" spans="2:17" ht="30" customHeight="1">
      <c r="B10" s="76"/>
      <c r="C10" s="76"/>
      <c r="D10" s="76"/>
      <c r="E10" s="76"/>
      <c r="F10" s="76"/>
      <c r="O10" t="s">
        <v>36</v>
      </c>
    </row>
    <row r="11" spans="2:17" ht="30" customHeight="1">
      <c r="B11" s="76"/>
      <c r="C11" s="76"/>
      <c r="D11" s="76"/>
      <c r="E11" s="76"/>
      <c r="F11" s="76"/>
      <c r="O11" t="s">
        <v>37</v>
      </c>
    </row>
    <row r="12" spans="2:17" ht="30" customHeight="1">
      <c r="B12" s="76"/>
      <c r="C12" s="76"/>
      <c r="D12" s="76"/>
      <c r="E12" s="76"/>
      <c r="F12" s="76"/>
      <c r="O12" t="s">
        <v>38</v>
      </c>
    </row>
    <row r="13" spans="2:17" ht="30" customHeight="1">
      <c r="B13" s="76"/>
      <c r="C13" s="76"/>
      <c r="D13" s="76"/>
      <c r="E13" s="76"/>
      <c r="F13" s="76"/>
      <c r="O13" t="s">
        <v>39</v>
      </c>
    </row>
    <row r="14" spans="2:17" ht="30" customHeight="1">
      <c r="B14" s="76"/>
      <c r="C14" s="76"/>
      <c r="D14" s="76"/>
      <c r="E14" s="76"/>
      <c r="F14" s="76"/>
      <c r="O14" t="s">
        <v>40</v>
      </c>
    </row>
    <row r="15" spans="2:17" ht="20.100000000000001" customHeight="1"/>
    <row r="16" spans="2:17" ht="42">
      <c r="B16" s="129" t="s">
        <v>41</v>
      </c>
      <c r="C16" s="129" t="s">
        <v>42</v>
      </c>
      <c r="D16" s="129" t="s">
        <v>43</v>
      </c>
      <c r="E16" s="129" t="s">
        <v>44</v>
      </c>
      <c r="F16" s="129" t="s">
        <v>45</v>
      </c>
      <c r="G16" s="129" t="s">
        <v>46</v>
      </c>
      <c r="H16" s="129" t="s">
        <v>47</v>
      </c>
      <c r="I16" s="129" t="s">
        <v>48</v>
      </c>
    </row>
    <row r="17" spans="2:9" ht="60" customHeight="1">
      <c r="B17" s="99" t="s">
        <v>28</v>
      </c>
      <c r="C17" s="100" t="str">
        <f>IF(Sektorübergreifend!B7="","",Sektorübergreifend!B7)</f>
        <v>Governance</v>
      </c>
      <c r="D17" s="100" t="str">
        <f>IF(Sektorübergreifend!C7="X","Schlüsselindikator","erweiterter Indikator")</f>
        <v>Schlüsselindikator</v>
      </c>
      <c r="E17" s="100" t="str">
        <f>IF(Sektorübergreifend!D7="","",Sektorübergreifend!D7)</f>
        <v>Organisatorische Zuständigkeit für Paris-Kompatibilität im Unternehmen beim Vorstand/Geschäftsführung</v>
      </c>
      <c r="F17" s="100" t="str">
        <f>IF(Sektorübergreifend!E7="","",Sektorübergreifend!E7)</f>
        <v xml:space="preserve"> ja/nein</v>
      </c>
      <c r="G17" s="100" t="str">
        <f>IF(Sektorübergreifend!F7="","",Sektorübergreifend!F7)</f>
        <v>Direkte Verantwortung für Paris-Kompatibilität / Transformation ist beim Vorstand/Geschäftsführung angesiedelt.</v>
      </c>
      <c r="H17" s="100" t="str">
        <f>IF(Sektorübergreifend!G7="","",Sektorübergreifend!G7)</f>
        <v>ja</v>
      </c>
      <c r="I17" s="101"/>
    </row>
    <row r="18" spans="2:9" ht="135" customHeight="1">
      <c r="B18" s="99" t="s">
        <v>28</v>
      </c>
      <c r="C18" s="100" t="str">
        <f>IF(Sektorübergreifend!B8="","",Sektorübergreifend!B8)</f>
        <v>Governance</v>
      </c>
      <c r="D18" s="100" t="str">
        <f>IF(Sektorübergreifend!C8="X","Schlüsselindikator","erweiterter Indikator")</f>
        <v>Schlüsselindikator</v>
      </c>
      <c r="E18" s="100" t="str">
        <f>IF(Sektorübergreifend!D8="","",Sektorübergreifend!D8)</f>
        <v>Verankerung der Paris-Kompatibilität im Vergütungssystem</v>
      </c>
      <c r="F18" s="100" t="str">
        <f>IF(Sektorübergreifend!E8="","",Sektorübergreifend!E8)</f>
        <v>1) Anteil Führungskräfte mit variablem Gehalt für die Einhaltung von Klimazielen und Transformationsplänen an Gesamt-Führungskräfteanzahl (%)
2) Durchschnittliche Höhe des klimagekoppelten variablen Anteils im Vergütungssystem (Ø in %)</v>
      </c>
      <c r="G18" s="100" t="str">
        <f>IF(Sektorübergreifend!F8="","",Sektorübergreifend!F8)</f>
        <v>Vergütungssystem für Top-Management enthält explizit die Paris-Kompatibilitätsperformance (d.h. die Einhaltung der Klimaziele und des THG-Emissionsreduktionspfades) als KPI für die leistungsabhängige Vergütungsanteil</v>
      </c>
      <c r="H18" s="100" t="str">
        <f>IF(Sektorübergreifend!G8="","",Sektorübergreifend!G8)</f>
        <v>1) 100%
2) Best-Practice Standard</v>
      </c>
      <c r="I18" s="101"/>
    </row>
    <row r="19" spans="2:9" ht="156.75" hidden="1" customHeight="1">
      <c r="B19" s="99" t="s">
        <v>28</v>
      </c>
      <c r="C19" s="100" t="str">
        <f>IF(Sektorübergreifend!B9="","",Sektorübergreifend!B9)</f>
        <v>Governance</v>
      </c>
      <c r="D19" s="100" t="str">
        <f>IF(Sektorübergreifend!C9="X","Schlüsselindikator","erweiterter Indikator")</f>
        <v>erweiterter Indikator</v>
      </c>
      <c r="E19" s="100" t="str">
        <f>IF(Sektorübergreifend!D9="","",Sektorübergreifend!D9)</f>
        <v>Abbildung der Paris-Kompatibilität in der Organisationsstruktur</v>
      </c>
      <c r="F19" s="100" t="str">
        <f>IF(Sektorübergreifend!E9="","",Sektorübergreifend!E9)</f>
        <v>1) Anteil Mitarbeitende, die mindestens eine Schulung zur Integration einer Paris-kompatiblen Strategie in die täglichen Arbeitsprozesse erhalten haben, an Gesamt-Mitarbeitendenanzahl (%)
2) Qualifikationsanforderungen an und/oder verpflichtende Trainings zur Paris-Kompatibilität für Top-Management und Mitarbeitende [ja/nein]
3) Vorliegen einer pariskompatiblen Mobilitäts- und Reiserichtlinie [ja/nein]</v>
      </c>
      <c r="G19" s="100" t="str">
        <f>IF(Sektorübergreifend!F9="","",Sektorübergreifend!F9)</f>
        <v/>
      </c>
      <c r="H19" s="100" t="str">
        <f>IF(Sektorübergreifend!G9="","",Sektorübergreifend!G9)</f>
        <v>1) 100% 
2) ja
3) ja</v>
      </c>
      <c r="I19" s="101"/>
    </row>
    <row r="20" spans="2:9" ht="203.25" hidden="1" customHeight="1">
      <c r="B20" s="99" t="s">
        <v>28</v>
      </c>
      <c r="C20" s="100" t="str">
        <f>IF(Sektorübergreifend!B10="","",Sektorübergreifend!B10)</f>
        <v>Governance</v>
      </c>
      <c r="D20" s="100" t="str">
        <f>IF(Sektorübergreifend!C10="X","Schlüsselindikator","erweiterter Indikator")</f>
        <v>erweiterter Indikator</v>
      </c>
      <c r="E20" s="100" t="str">
        <f>IF(Sektorübergreifend!D10="","",Sektorübergreifend!D10)</f>
        <v>Engagement mit vor- und nachgelagerter Wertschöpfungskette und übergeordneter Politik</v>
      </c>
      <c r="F20" s="100" t="str">
        <f>IF(Sektorübergreifend!E10="","",Sektorübergreifend!E10)</f>
        <v>1) Vorliegen einer zweckgemäßen Engagement-Strategie mit sachgerechten Prozessen für die vorgelagerte Wertschöpfungskette [ja/nein]
2) Vorliegen einer zweckgemäßen Engagement-Strategie mit sachgerechten Prozessen für nachgelagerte Wertschöpfungskette [ja/nein]
3) Vorliegen einer Paris-kompatiblen Beschaffungs-Richtlinie [ja/nein]
4) Interessenvertretung/Advocacy: Unterstützen von Paris-kompatiblen Lobby-Aktivtäten in Industrie- und Unternehmensverbänden [ja/nein]</v>
      </c>
      <c r="G20" s="100" t="str">
        <f>IF(Sektorübergreifend!F10="","",Sektorübergreifend!F10)</f>
        <v xml:space="preserve">Eine zweckgemäßen Engagement-Strategie beinhaltet die Nutzung von wissenschaftsbasierten, Paris-kompatiblen Transformations-KPIs für Engagement Prozesse sowie eine ausformulierte Engagement-Policy. </v>
      </c>
      <c r="H20" s="100" t="str">
        <f>IF(Sektorübergreifend!G10="","",Sektorübergreifend!G10)</f>
        <v>1) ja
2) ja
3) ja
4) ja</v>
      </c>
      <c r="I20" s="101"/>
    </row>
    <row r="21" spans="2:9" ht="270">
      <c r="B21" s="99" t="s">
        <v>28</v>
      </c>
      <c r="C21" s="100" t="str">
        <f>IF(Sektorübergreifend!B11="","",Sektorübergreifend!B11)</f>
        <v>Klimaziele</v>
      </c>
      <c r="D21" s="100" t="str">
        <f>IF(Sektorübergreifend!C11="X","Schlüsselindikator","erweiterter Indikator")</f>
        <v>Schlüsselindikator</v>
      </c>
      <c r="E21" s="100" t="str">
        <f>IF(Sektorübergreifend!D11="","",Sektorübergreifend!D11)</f>
        <v xml:space="preserve">Vorliegen eines wissenschaftsbasierten Paris-kompatiblen Klimaziels (Kurzfristziel: 5-10 Jahre); </v>
      </c>
      <c r="F21" s="100" t="str">
        <f>IF(Sektorübergreifend!E11="","",Sektorübergreifend!E11)</f>
        <v>ja/nein</v>
      </c>
      <c r="G21" s="100" t="str">
        <f>IF(Sektorübergreifend!F11="","",Sektorübergreifend!F11)</f>
        <v xml:space="preserve">Das Klimaziel sollte extern validiert sein (bspw. SBTi) - Die externe Validierung dient der Qualitätssicherung und Vergleichbarkeit der Klimaziele;
Scope 1-2-Ziele sind verpflichtend; Scope 3-Ziele müssen gesetzt werden, wenn diese ≥ 40% der gesamten Scope 1-, 2- und 3-Emissionen ausmachen. 
Unternehmen, die in den Verkauf oder die Verteilung von Erdgas und/oder anderen fossilen Brennstoffen involviert sind, müssen für die Nutzung der verkauften Produkte (Scope 3, Kategorie 11) Scope 3-Klimaziele setzen (analog zu SBTi) – unabhängig davon, wie hoch der Anteil dieser Emissionen im Vergleich zu den gesamten Scope 1-, 2- und 3-Emissionen des Unternehmens ist.
</v>
      </c>
      <c r="H21" s="100" t="str">
        <f>IF(Sektorübergreifend!G11="","",Sektorübergreifend!G11)</f>
        <v>ja</v>
      </c>
      <c r="I21" s="101"/>
    </row>
    <row r="22" spans="2:9" ht="135">
      <c r="B22" s="99" t="s">
        <v>28</v>
      </c>
      <c r="C22" s="100" t="str">
        <f>IF(Sektorübergreifend!B12="","",Sektorübergreifend!B12)</f>
        <v>Klimaziele</v>
      </c>
      <c r="D22" s="100" t="str">
        <f>IF(Sektorübergreifend!C12="X","Schlüsselindikator","erweiterter Indikator")</f>
        <v>Schlüsselindikator</v>
      </c>
      <c r="E22" s="100" t="str">
        <f>IF(Sektorübergreifend!D12="","",Sektorübergreifend!D12)</f>
        <v xml:space="preserve">Vorliegen eines wissenschaftsbasierten Paris-kompatiblen Klimaziels (Langfristziel: &gt; 10 Jahre, idealerweise Netto-Null Commitment); </v>
      </c>
      <c r="F22" s="100" t="str">
        <f>IF(Sektorübergreifend!E12="","",Sektorübergreifend!E12)</f>
        <v>ja/nein</v>
      </c>
      <c r="G22" s="100" t="str">
        <f>IF(Sektorübergreifend!F12="","",Sektorübergreifend!F12)</f>
        <v>Das Klimaziel sollte alle Scopes (Scope 1-3) umfassen und extern validiert sein (bspw. SBTi) - Die externe Validierung dient der Qualitätssicherung und Vergleichbarkeit der Klimaziele.
Unternehmen müssen die Emissionen aus allen relevanten Scope-3-Kategorien in ihre langfristigen, wissenschaftlich fundierten Ziele einbeziehen.</v>
      </c>
      <c r="H22" s="100" t="str">
        <f>IF(Sektorübergreifend!G12="","",Sektorübergreifend!G12)</f>
        <v>ja</v>
      </c>
      <c r="I22" s="101"/>
    </row>
    <row r="23" spans="2:9" ht="409.5" customHeight="1">
      <c r="B23" s="99" t="s">
        <v>28</v>
      </c>
      <c r="C23" s="100" t="str">
        <f>IF(Sektorübergreifend!B13="","",Sektorübergreifend!B13)</f>
        <v>Emissionsplanung</v>
      </c>
      <c r="D23" s="100" t="str">
        <f>IF(Sektorübergreifend!C13="X","Schlüsselindikator","erweiterter Indikator")</f>
        <v>Schlüsselindikator</v>
      </c>
      <c r="E23" s="100" t="str">
        <f>IF(Sektorübergreifend!D13="","",Sektorübergreifend!D13)</f>
        <v xml:space="preserve">Nutzung eines wissenschaftsbasierten, sektorspezifischen Paris-kompatiblen THG-Emissionsreduktionspfades (Scope 1-3) zur Einhaltung von Klimazielen und Netto-Null Commitments
dargestellt in folgenden Metriken:
1) Reduktion der absoluten Emissionen (%)
2) Sofern anwendbar, relative Emissionen (in physischer Intensität: Emissionen/Outputeinheit)
</v>
      </c>
      <c r="F23" s="100" t="str">
        <f>IF(Sektorübergreifend!E13="","",Sektorübergreifend!E13)</f>
        <v xml:space="preserve">ja/nein
</v>
      </c>
      <c r="G23" s="100" t="str">
        <f>IF(Sektorübergreifend!F13="","",Sektorübergreifend!F13)</f>
        <v xml:space="preserve">Sektorspezifischer THG-Emissionsreduktionsplan für Scope 1-3 im Einklang mit wissenschaftsbasierten Paris-kompatiblen Emissionspfaden sollten von Unternehmen zur eigenen Transformationsplanung als Referenz genutzt werden. Regionale Gegebenheiten können dabei berücksichtigt werden.
Diese Transformationspfade beziehen sich auf den Sektor (vs. Unternehmen) und können Unternehmen als Referenz dienen. Diese Transformationspfade bilden die Transfromationsanforderung des Sektors ab und nicht zwingend des sektoralen Portfolios. </v>
      </c>
      <c r="H23" s="100" t="str">
        <f>IF(Sektorübergreifend!G13="","",Sektorübergreifend!G13)</f>
        <v>1) Eine Referenz kann Agora KN2045 sein. Hieraus abgeleitete Emissionsreduktion(-srate) für die Kernsektoren bei PtP sind (gegenüber dem Basisjahr 2020): Ammoniak*:-28%(2025), -64%(2030), -80%(2035), -91 (2040), -100% (2045); Automotive: keine für OEM's relevante absolute Emissionsreduktion aus Szenario vorliegend; HVC-Kunststoffproduktion*: -14% (2025), -45% (2030), -59% (2035), -81% (2040), -112% (2045); Immobilien Gewerbe: -17% (2025), -41% (2030), -63% (2035), -82% (2040), -98% (2045); Immobilien Wohnung: -17% (2025), -41% (2030), -63% (2035), -82% (2040), -98% (2045); Stahl*: -13% (2025), -46% (2030), -66% (2035), -102% (2040), -116% (2045); Straßengüterverkehr: +4% (2025), -27% (2030), -69% (2035), -87% (2040), -100% (2045); Stromerzeugung*: -29% (2025), -64% (2030), -77% (2035), -91% (2040), -106% (2045); Tierhaltung: -4% (2025), -11% (2030), -20% (2035), -28% (2040), -35% (2045); Zement: 0% (2025), -11% (2030), -18% (2035), -53% (2040), -94% (2045)
*Systemgrenzen abweichend von Agora (s. sektorspezifische Tabs).
2) Eine Referenz kann Agora KN2045 sein. Hieraus abgeleitete Emissionsintensitäten für die Kernsektoren bei PtP sind: 
Ammoniak* (t CO2e/t Ammoniak): 1,39 (2025) 0,92 (2030) 0,51 (2035) 0,23 (2040) 0 (2045); Automotive (auf Basis g CO2/km): 70,42 (2025) 22,35 (2030) 0 (2035) 0 (2040) 0 (2045); HVC-Kunststoffproduktion* (t CO2e/t HVC): 1,18 (2025) 1,15 (2030) 0,9 (2035) 0,47 (2040) -0,74 (2045); Immobilien Gewerbe (auf Basis kg CO2e/m2): 11,46 (2025) 8,49 (2030) 5,59 (2035) 2,76 (2040) 0,38 (2045); Immobilien Wohnung (auf Basis kg CO2e/m2): 16,05 (2025) 11,2 (2030) 6,96 (2035) 3,27 (2040) 0,43 (2045); Stahl* - Primär- und Sekundärstahl/Walzstahl (auf Basis t CO2e / t Rohstahl): 1,03 (2025) 0,64 (2030) 0,4 (2035) -0,03 (2040) -0,19 (2045); Straßengüterverkehr (auf Basis g CO2e/tkm): 99,9 (2025) 69,5 (2030) 28,6 (2035) 11 (2040) 0 (2045); Stromerzeugung* (auf Basis kg CO2e/MWh): 314,9 (2025) 138,5 (2030) 73,83 (2035) 24,99 (2040) -15,43 (2045); Tierhaltung - Milchvieh/Mastrinder/Schwein/Geflügel (t CO2e/Großvieheinheit): 2,83 (2025) 2,71 (2030) 2,66 (2035) 2,62 (2040) 2,56 (2045); Zement (auf Basis kg CO2e/t Zement): 543,81 (2025) 493,83 (2030) 484,64 (2035) 295,66 (2040) 39,15 (2045);
*Systemgrenzen abweichend von Agora (s. sektorspezifische Tabs).</v>
      </c>
      <c r="I23" s="101"/>
    </row>
    <row r="24" spans="2:9" ht="225">
      <c r="B24" s="99" t="s">
        <v>28</v>
      </c>
      <c r="C24" s="100" t="str">
        <f>IF(Sektorübergreifend!B14="","",Sektorübergreifend!B14)</f>
        <v>Emissionsplanung</v>
      </c>
      <c r="D24" s="100" t="str">
        <f>IF(Sektorübergreifend!C14="X","Schlüsselindikator","erweiterter Indikator")</f>
        <v>Schlüsselindikator</v>
      </c>
      <c r="E24" s="100" t="str">
        <f>IF(Sektorübergreifend!D14="","",Sektorübergreifend!D14)</f>
        <v xml:space="preserve">Transparente Bilanzierung und Offenlegung aller Treibhausgasemissionen (Scope 1, Scope 2, Scope 3): 
entlang folgender Metriken:
1) Absolute Emissionen (t CO2e) 
2) Sofern anwendbar, relative Emissionen (in physischer Intensität: Emissionen/Outputeinheit) </v>
      </c>
      <c r="F24" s="100" t="str">
        <f>IF(Sektorübergreifend!E14="","",Sektorübergreifend!E14)</f>
        <v>ja/nein</v>
      </c>
      <c r="G24" s="100" t="str">
        <f>IF(Sektorübergreifend!F14="","",Sektorübergreifend!F14)</f>
        <v xml:space="preserve">GHG-Protokoll-konformes, vollständig offengelegtes und jährlich aktualisiertes Treibhausgasinventar für Scope 1, 2 und 3 (sowohl absolute als auch relative Emissionen);
Relative THG-Emissionswerte sollten in folgenden Einheiten vorliegen: Stromerzeugung (g CO2e/kWh); Zement (t CO2e/t Zement); Stahl (Primär- und Sekundärstahl/Walzstahl: t CO2e / t Stahl); Straßengüterverkehr (g CO2e/tkm); Gewerbe- und Wohnimmobilien (kg CO2e/m2); Kunststoff (t CO2e/t HVCs); Ammoniak (t CO2e/t Ammoniak); Tierhaltung - Milchvieh/Mastrinder/Schwein/Geflügel (t CO2e/Großvieheinheit); Automotive (t CO2/ P km)
</v>
      </c>
      <c r="H24" s="100" t="str">
        <f>IF(Sektorübergreifend!G14="","",Sektorübergreifend!G14)</f>
        <v>ja</v>
      </c>
      <c r="I24" s="101"/>
    </row>
    <row r="25" spans="2:9" ht="150" hidden="1">
      <c r="B25" s="99" t="s">
        <v>28</v>
      </c>
      <c r="C25" s="100" t="str">
        <f>IF(Sektorübergreifend!B15="","",Sektorübergreifend!B15)</f>
        <v>Emissionsplanung</v>
      </c>
      <c r="D25" s="100" t="str">
        <f>IF(Sektorübergreifend!C15="X","Schlüsselindikator","erweiterter Indikator")</f>
        <v>erweiterter Indikator</v>
      </c>
      <c r="E25" s="100" t="str">
        <f>IF(Sektorübergreifend!D15="","",Sektorübergreifend!D15)</f>
        <v>Vorliegen eines Maßnahmenplans zur Einhaltung von Klimazielen und Netto-Null Commitments</v>
      </c>
      <c r="F25" s="100" t="str">
        <f>IF(Sektorübergreifend!E15="","",Sektorübergreifend!E15)</f>
        <v>ja/nein</v>
      </c>
      <c r="G25" s="100" t="str">
        <f>IF(Sektorübergreifend!F15="","",Sektorübergreifend!F15)</f>
        <v>Plausible und ambitionierte Emissionsminderungsmaßnahmen zur Erreichung der THG-Reduktionsziele (für Reduktionsmaßnahmen von Scope 1 und 2 dienen u.a. die sektoralen Indikatoren);
Ideal: Mind. alle 5 Jahre externe Validierung des erreichten Fortschritts im Vergleich zum ausgewählten Paris-kompatiblen Transformationspfad zur Erreichung gesetzter Klimaziele (idealerweise SBT -1,5 °C).</v>
      </c>
      <c r="H25" s="100" t="str">
        <f>IF(Sektorübergreifend!G15="","",Sektorübergreifend!G15)</f>
        <v>ja</v>
      </c>
      <c r="I25" s="101"/>
    </row>
    <row r="26" spans="2:9" ht="409.5" hidden="1">
      <c r="B26" s="99" t="s">
        <v>28</v>
      </c>
      <c r="C26" s="100" t="str">
        <f>IF(Sektorübergreifend!B16="","",Sektorübergreifend!B16)</f>
        <v>Emissionsplanung</v>
      </c>
      <c r="D26" s="100" t="str">
        <f>IF(Sektorübergreifend!C16="X","Schlüsselindikator","erweiterter Indikator")</f>
        <v>erweiterter Indikator</v>
      </c>
      <c r="E26" s="100" t="str">
        <f>IF(Sektorübergreifend!D16="","",Sektorübergreifend!D16)</f>
        <v>Verwendung eines internen CO2-Preises</v>
      </c>
      <c r="F26" s="100" t="str">
        <f>IF(Sektorübergreifend!E16="","",Sektorübergreifend!E16)</f>
        <v>ja/nein</v>
      </c>
      <c r="G26" s="100" t="str">
        <f>IF(Sektorübergreifend!F16="","",Sektorübergreifend!F16)</f>
        <v xml:space="preserve">Der interne/kalkulatorische/Schatten-CO2-Preis und dessen Dynamik sollte aus wissenschaftsbasierten Modellen und Szenarien abgeleitet sein, die im Einklang mit den Temperaturzielen des Pariser Klimaabkommens stehen.
</v>
      </c>
      <c r="H26" s="100" t="str">
        <f>IF(Sektorübergreifend!G16="","",Sektorübergreifend!G16)</f>
        <v xml:space="preserve">Der interne Schattenpreis und dessen Dynamik sollte sich an den vom Umweltbundesamt (⁠UBA⁠) kalkulierten Preis von Klimakosten orientieren. Das ⁠UBA empfiehlt für im Jahr 2021 emittierte Treibhausgase einen Kostensatz von 201 Euro2021 pro Tonne Kohlendioxid (tCO2) zu verwenden (1% Zeitpräferenzrate). Bei einer Gleichgewichtung klimawandelverursachter Wohlfahrtseinbußen heutiger und zukünftiger Generationen (0 % Zeitpräferenzrate) ergibt sich ein Kostensatz von 698 Euro2021 pro Tonne Kohlendioxid. (Dabei bezeichnet Euro2021 jeweils die Kaufkraft des Euro im Jahr 2021). Die Kosten infolge der ⁠Emission⁠ anderer Treibhausgase können mit Hilfe des Treibhausgaspotenzials (Global Warming Potential) analog ermittelt werden: Für Lachgas (N2O) gilt demnach der 265fache Satz der CO2-Kosten und für Methan (CH4) der 28fache Satz." </v>
      </c>
      <c r="I26" s="101"/>
    </row>
    <row r="27" spans="2:9" ht="210.75" thickBot="1">
      <c r="B27" s="99" t="s">
        <v>28</v>
      </c>
      <c r="C27" s="100" t="str">
        <f>IF(Sektorübergreifend!B17="","",Sektorübergreifend!B17)</f>
        <v>Investitionsplanung</v>
      </c>
      <c r="D27" s="100" t="str">
        <f>IF(Sektorübergreifend!C17="X","Schlüsselindikator","erweiterter Indikator")</f>
        <v>Schlüsselindikator</v>
      </c>
      <c r="E27" s="100" t="str">
        <f>IF(Sektorübergreifend!D17="","",Sektorübergreifend!D17)</f>
        <v xml:space="preserve">Vorliegen eines sachgerechten Investitionsplans zur Einhaltung von Klimazielen (Kurz- und Langfristzielen)
</v>
      </c>
      <c r="F27" s="100" t="str">
        <f>IF(Sektorübergreifend!E17="","",Sektorübergreifend!E17)</f>
        <v>1) Investitionsplanung bildet Emissions- und Maßnahmenplanung konsistent ab [ja/nein]
2) CapEx-Anteil von Investitionsausgaben für Netto-Null-Lösungen über die nächsten 10 Jahre an Gesamt-CapEx (%)
3) CapEx-Anteil von Investitionsausgaben für THG-intensive Anlagen über die nächsten 10 Jahre an Gesamt-CapEx (%)</v>
      </c>
      <c r="G27" s="100" t="str">
        <f>IF(Sektorübergreifend!F17="","",Sektorübergreifend!F17)</f>
        <v>2) Netto-Null Lösungen sind (sektorale) Kernreduktionsmaßnahmen, die auf ein Paris-kompatibles-Szenario ausgerichtet sind (bspw. in Pathways to Paris-Kernmaßnahmen und/ oder in EU Taxonomie-kompatible Aktivitäten, mit Ausnahme von Gas und Atom)
3) Das Jahr, in dem die Investitionsausgaben für kohlenstoffintensive Anlagen ihren Höhepunkt erreichen, sollte idealerweise aus dem CapEx-Anteilsverlauf ersichtlich sein.</v>
      </c>
      <c r="H27" s="100" t="str">
        <f>IF(Sektorübergreifend!G17="","",Sektorübergreifend!G17)</f>
        <v>1) ja
2) In Abwesenheit geeigneter quantitativer Benchmarks gilt übergangsweise der best in progress Ansatz bzw. besser als der Sektordurchschnitt.
3) In Abhängigkeit von sektoralen Investitionszyklen sollte der Höhepunkt des Anteils bereits erreicht sein und zukünftig stark sinken</v>
      </c>
      <c r="I27" s="101"/>
    </row>
    <row r="28" spans="2:9" ht="90" hidden="1">
      <c r="B28" s="99" t="s">
        <v>28</v>
      </c>
      <c r="C28" s="100" t="str">
        <f>IF(Sektorübergreifend!B18="","",Sektorübergreifend!B18)</f>
        <v>Investitionsplanung</v>
      </c>
      <c r="D28" s="100" t="str">
        <f>IF(Sektorübergreifend!C18="X","Schlüsselindikator","erweiterter Indikator")</f>
        <v>erweiterter Indikator</v>
      </c>
      <c r="E28" s="100" t="str">
        <f>IF(Sektorübergreifend!D18="","",Sektorübergreifend!D18)</f>
        <v>Forschung &amp; Entwicklung (F&amp;E)-Ausgaben für Netto-Null Lösungen</v>
      </c>
      <c r="F28" s="100" t="str">
        <f>IF(Sektorübergreifend!E18="","",Sektorübergreifend!E18)</f>
        <v>CapEx-Anteil von Investitionsausgaben für Netto-Null Lösungen an Gesamt-CapEx Ausgaben (%)</v>
      </c>
      <c r="G28" s="100" t="str">
        <f>IF(Sektorübergreifend!F18="","",Sektorübergreifend!F18)</f>
        <v xml:space="preserve">F&amp;E Ausgaben sind Investitionen in immaterielles Know-How, Wissen, Patenten, etc. in diesem Falle emissionsmindernde, klimafreundliche Lösungen. </v>
      </c>
      <c r="H28" s="100" t="str">
        <f>IF(Sektorübergreifend!G18="","",Sektorübergreifend!G18)</f>
        <v xml:space="preserve">In Abwesenheit geeigneter quantitativer Benchmarks gilt übergangsweise der best in class Ansatz bzw. besser als der Sektordurchschnitt. </v>
      </c>
      <c r="I28" s="101"/>
    </row>
    <row r="29" spans="2:9" ht="45" hidden="1">
      <c r="B29" s="99" t="s">
        <v>32</v>
      </c>
      <c r="C29" s="100" t="str">
        <f>IF(Automotive!B8="","",Automotive!B8)</f>
        <v>Energie</v>
      </c>
      <c r="D29" s="99" t="str">
        <f>IF(Automotive!C8="X","Schlüsselindikator","erweiterter Indikator")</f>
        <v>erweiterter Indikator</v>
      </c>
      <c r="E29" s="100" t="str">
        <f>IF(Automotive!D8="","",Automotive!D8)</f>
        <v>Absoluter Gesamtenergieverbrauch der Produktionsstandorte des Unternehmens</v>
      </c>
      <c r="F29" s="100" t="str">
        <f>IF(Automotive!E8="","",Automotive!E8)</f>
        <v>MWh</v>
      </c>
      <c r="G29" s="100" t="str">
        <f>IF(Automotive!F8="","",Automotive!F8)</f>
        <v/>
      </c>
      <c r="H29" s="100" t="str">
        <f>IF(Automotive!G8="","",Automotive!G8)</f>
        <v>'Besser als Sektordurchschnitt bzw. Best in Progress</v>
      </c>
      <c r="I29" s="101" t="str">
        <f>IF(Automotive!H8="","",Automotive!H8)</f>
        <v/>
      </c>
    </row>
    <row r="30" spans="2:9" ht="75" hidden="1">
      <c r="B30" s="99" t="s">
        <v>32</v>
      </c>
      <c r="C30" s="100" t="str">
        <f>IF(Automotive!B9="","",Automotive!B9)</f>
        <v>Energie</v>
      </c>
      <c r="D30" s="99" t="str">
        <f>IF(Automotive!C9="X","Schlüsselindikator","erweiterter Indikator")</f>
        <v>erweiterter Indikator</v>
      </c>
      <c r="E30" s="100" t="str">
        <f>IF(Automotive!D9="","",Automotive!D9)</f>
        <v>Energiemix (Umstellung Energieträger)</v>
      </c>
      <c r="F30" s="100" t="str">
        <f>IF(Automotive!E9="","",Automotive!E9)</f>
        <v>Anteil erneuerbare Energien am Gesamt-Stromverbrauch (%)</v>
      </c>
      <c r="G30" s="100" t="str">
        <f>IF(Automotive!F9="","",Automotive!F9)</f>
        <v/>
      </c>
      <c r="H30" s="100" t="str">
        <f>IF(Automotive!G9="","",Automotive!G9)</f>
        <v>Eine Referenz kann Agora KN 2045 sein. Hieraus abgeleitet: Über Zeit steigend, bis auf 100% bis spätestens 2045.</v>
      </c>
      <c r="I30" s="101" t="str">
        <f>IF(Automotive!H9="","",Automotive!H9)</f>
        <v/>
      </c>
    </row>
    <row r="31" spans="2:9" ht="135" hidden="1" customHeight="1">
      <c r="B31" s="99" t="s">
        <v>32</v>
      </c>
      <c r="C31" s="100" t="str">
        <f>IF(Automotive!B10="","",Automotive!B10)</f>
        <v>Technologie/
Wertschöpfung</v>
      </c>
      <c r="D31" s="99" t="str">
        <f>IF(Automotive!C10="X","Schlüsselindikator","erweiterter Indikator")</f>
        <v>Schlüsselindikator</v>
      </c>
      <c r="E31" s="100" t="str">
        <f>IF(Automotive!D10="","",Automotive!D10)</f>
        <v xml:space="preserve">Antriebsmix </v>
      </c>
      <c r="F31" s="100" t="str">
        <f>IF(Automotive!E10="","",Automotive!E10)</f>
        <v xml:space="preserve">Für Hersteller: Anteil Zero Emission Vehicles an Neuzulassungen (Anteilsverteilung %)
Für Zulieferer: Zielanwendung der antriebsrelevanten Technologien (Anteilsverteilung %) </v>
      </c>
      <c r="G31" s="100" t="str">
        <f>IF(Automotive!F10="","",Automotive!F10)</f>
        <v>Fokus liegt hier auf den Herstellern der Fahrzeuge und den Herstellern antriebsrelevanter Technologien. Unterteilung in mindestens 4 Kategorien sinnvoll: Zero emission vehicles (ZEV) (1A Battery Electric Vehicles (BEV) and 1B Fuel Cell Electric Vehicles (FCEV)), 2 Plug-in Hybrid Electric Vehicles (PHEV) und 3 - restliche Antriebsformen (Hybride, ICE = Internal Combustion Engine).</v>
      </c>
      <c r="H31" s="100" t="str">
        <f>IF(Automotive!G10="","",Automotive!G10)</f>
        <v>Eine Referenz kann Agora KN2045 sein. Hieraus abgeleitet: 2025: BEV 30% PHEV 15% ICE 55%, 2030: BEV 54% PHEV 25% ICE 21%, 2035: BEV 100% PHEV 0% ICE 0%, 2040: BEV 100% PHEV 0% ICE 0%</v>
      </c>
      <c r="I31" s="101" t="str">
        <f>IF(Automotive!H10="","",Automotive!H10)</f>
        <v xml:space="preserve">Ausbau der Ladeinfrastruktur </v>
      </c>
    </row>
    <row r="32" spans="2:9" ht="45" hidden="1" customHeight="1">
      <c r="B32" s="99" t="s">
        <v>32</v>
      </c>
      <c r="C32" s="100" t="str">
        <f>IF(Automotive!B11="","",Automotive!B11)</f>
        <v>Technologie/
Wertschöpfung</v>
      </c>
      <c r="D32" s="99" t="str">
        <f>IF(Automotive!C11="X","Schlüsselindikator","erweiterter Indikator")</f>
        <v>Schlüsselindikator</v>
      </c>
      <c r="E32" s="100" t="str">
        <f>IF(Automotive!D11="","",Automotive!D11)</f>
        <v>Phase-out Datum für Verbrennungsmotor und Hybridmotor</v>
      </c>
      <c r="F32" s="100" t="str">
        <f>IF(Automotive!E11="","",Automotive!E11)</f>
        <v> End- bzw. Ausstiegsdatum</v>
      </c>
      <c r="G32" s="100" t="str">
        <f>IF(Automotive!F11="","",Automotive!F11)</f>
        <v/>
      </c>
      <c r="H32" s="100" t="str">
        <f>IF(Automotive!G11="","",Automotive!G11)</f>
        <v>Eine Referenz kann Agora KN2045 sein. Hieraus abgeleitet: 2032</v>
      </c>
      <c r="I32" s="101" t="str">
        <f>IF(Automotive!H11="","",Automotive!H11)</f>
        <v/>
      </c>
    </row>
    <row r="33" spans="1:11" ht="150" hidden="1">
      <c r="B33" s="99" t="s">
        <v>32</v>
      </c>
      <c r="C33" s="100" t="str">
        <f>IF(Automotive!B12="","",Automotive!B12)</f>
        <v>Technologie/
Wertschöpfung</v>
      </c>
      <c r="D33" s="99" t="str">
        <f>IF(Automotive!C12="X","Schlüsselindikator","erweiterter Indikator")</f>
        <v>erweiterter Indikator</v>
      </c>
      <c r="E33" s="100" t="str">
        <f>IF(Automotive!D12="","",Automotive!D12)</f>
        <v>Vorliegen einer Strategie für Generierung der zukünftigen Wertschöpfung in einem sich verändernden Markt</v>
      </c>
      <c r="F33" s="100" t="str">
        <f>IF(Automotive!E12="","",Automotive!E12)</f>
        <v>ja/nein</v>
      </c>
      <c r="G33" s="100" t="str">
        <f>IF(Automotive!F12="","",Automotive!F12)</f>
        <v xml:space="preserve">Im Automobilbereich können insbesondere zwei Elemente zur Veränderungen des aktuellen Wertschöpfungsanteil führen: 1) Für Unternehmen mit regional begrenztem Markt auf Deutschland /Europa ein möglicher Rückgang der Absatzzahlen bedingt durch neue Mobilitätsformen. 2) Wechsel auf Batterieelektromobilität reduziert die Wertschöpfungskette (geringerer Komponentenbedarf) und kann zu Verschiebungen zwischen Marktakteuren führen. </v>
      </c>
      <c r="H33" s="100" t="str">
        <f>IF(Automotive!G12="","",Automotive!G12)</f>
        <v>ja</v>
      </c>
      <c r="I33" s="101" t="str">
        <f>IF(Automotive!H12="","",Automotive!H12)</f>
        <v/>
      </c>
    </row>
    <row r="34" spans="1:11" ht="90" hidden="1" customHeight="1">
      <c r="B34" s="99" t="s">
        <v>32</v>
      </c>
      <c r="C34" s="100" t="str">
        <f>IF(Automotive!B13="","",Automotive!B13)</f>
        <v>Material</v>
      </c>
      <c r="D34" s="99" t="str">
        <f>IF(Automotive!C13="X","Schlüsselindikator","erweiterter Indikator")</f>
        <v>erweiterter Indikator</v>
      </c>
      <c r="E34" s="100" t="str">
        <f>IF(Automotive!D13="","",Automotive!D13)</f>
        <v>Materialeinsatz</v>
      </c>
      <c r="F34" s="100" t="str">
        <f>IF(Automotive!E13="","",Automotive!E13)</f>
        <v xml:space="preserve">Anteil CO2-freier oder armer Metalle am Gesamtmaterialeinsatz (%) </v>
      </c>
      <c r="G34" s="100" t="str">
        <f>IF(Automotive!F13="","",Automotive!F13)</f>
        <v>Im Bereich Material ist dies der zentrale Hebel und insbesondere im Bereich Automobilzulieferer; je nach Hauptgeschäftsaktivität zu priorisieren. Falls eine Quantifizierung sich als schwierig erweist, wäre ein Wechsel auf einen qualitativen Indikator denkbar (beispielsweise: Ist ein Plan vorhanden, den Materialeinsatz CO2- freier oder armer Metalle zu steigern?)</v>
      </c>
      <c r="H34" s="100" t="str">
        <f>IF(Automotive!G13="","",Automotive!G13)</f>
        <v>Anteil CO2-freier oder armer Metalle (insbesondere Stahl und Aluminium) über Zeit steigend bis auf 100% in 2045</v>
      </c>
      <c r="I34" s="101" t="str">
        <f>IF(Automotive!H13="","",Automotive!H13)</f>
        <v/>
      </c>
    </row>
    <row r="35" spans="1:11" ht="45" hidden="1">
      <c r="B35" s="99" t="s">
        <v>32</v>
      </c>
      <c r="C35" s="100" t="str">
        <f>IF(Automotive!B14="","",Automotive!B14)</f>
        <v>Material</v>
      </c>
      <c r="D35" s="99" t="str">
        <f>IF(Automotive!C14="X","Schlüsselindikator","erweiterter Indikator")</f>
        <v>erweiterter Indikator</v>
      </c>
      <c r="E35" s="100" t="str">
        <f>IF(Automotive!D14="","",Automotive!D14)</f>
        <v>Verwendung von Sekundärmaterialien</v>
      </c>
      <c r="F35" s="100" t="str">
        <f>IF(Automotive!E14="","",Automotive!E14)</f>
        <v>Anteil Sekundärmaterialien am Gesamtmaterialeinsatz (%)</v>
      </c>
      <c r="G35" s="100" t="str">
        <f>IF(Automotive!F14="","",Automotive!F14)</f>
        <v xml:space="preserve">Insbesondere relevant bei steigender BEV Produktion im Bezug auf die Batterieherstellung. </v>
      </c>
      <c r="H35" s="100" t="str">
        <f>IF(Automotive!G14="","",Automotive!G14)</f>
        <v>Besser als Sektordurchschnitt bzw. Best in Progress</v>
      </c>
      <c r="I35" s="101" t="str">
        <f>IF(Automotive!H14="","",Automotive!H14)</f>
        <v/>
      </c>
    </row>
    <row r="36" spans="1:11" ht="120" hidden="1">
      <c r="B36" s="99" t="s">
        <v>30</v>
      </c>
      <c r="C36" s="100" t="str">
        <f>IF(Ammoniak!B9="","",Ammoniak!B9)</f>
        <v>Dekarbonisierung</v>
      </c>
      <c r="D36" s="99" t="str">
        <f>IF(Ammoniak!C9="X","Schlüsselindikator","erweiterter Indikator")</f>
        <v>Schlüsselindikator</v>
      </c>
      <c r="E36" s="100" t="str">
        <f>IF(Ammoniak!D9="","",Ammoniak!D9)</f>
        <v>Energiemix (Umstellung Energieträger)</v>
      </c>
      <c r="F36" s="100" t="str">
        <f>IF(Ammoniak!E9="","",Ammoniak!E9)</f>
        <v>Anteil erneuerbare Energien am Gesamt-Stromverbrauch (%)</v>
      </c>
      <c r="G36" s="100" t="str">
        <f>IF(Ammoniak!F9="","",Ammoniak!F9)</f>
        <v>Der Indikator bezieht sich auf die Umstellung des Energieträgers, v.a. für Strom (z. B. im Zuge der Elektrifizierung von Prozessen). Die Umstellung des Energieträgers als Rohstoff wird im Handlungsfeld "Defossilisierung" betrachtet. Empfohlene Beschaffungsstruktur: Eigenstrom und/ oder Grünstrom insbesondere aus neuen Anlagen aus Wind und PV (WWF Hinweis).</v>
      </c>
      <c r="H36" s="100" t="str">
        <f>IF(Ammoniak!G9="","",Ammoniak!G9)</f>
        <v>Eine Referenz kann Agora KN 2045 sein. Hieraus abgeleitet: Über Zeit steigend, bis auf 100% bis spätestens 2045.</v>
      </c>
      <c r="I36" s="101" t="str">
        <f>IF(Ammoniak!H9="","",Ammoniak!H9)</f>
        <v>Abhängig vom Ausbau erneuerbarer Energien bzw. von wie viel Grünstrom im Netz ist bzw. sein wird, und wie der Zugang gewährleistet ist (urbane vs. ländliche Räume)</v>
      </c>
    </row>
    <row r="37" spans="1:11" ht="270" hidden="1">
      <c r="B37" s="99" t="s">
        <v>30</v>
      </c>
      <c r="C37" s="100" t="str">
        <f>IF(Ammoniak!B10="","",Ammoniak!B10)</f>
        <v>Dekarbonisierung</v>
      </c>
      <c r="D37" s="99" t="str">
        <f>IF(Ammoniak!C10="X","Schlüsselindikator","erweiterter Indikator")</f>
        <v>Schlüsselindikator</v>
      </c>
      <c r="E37" s="100" t="str">
        <f>IF(Ammoniak!D10="","",Ammoniak!D10)</f>
        <v>Technologien zur CO2-Abscheidung und -Speicherung (CCS)
(Übergangsindikator)</v>
      </c>
      <c r="F37" s="100" t="str">
        <f>IF(Ammoniak!E10="","",Ammoniak!E10)</f>
        <v>Anteil abgeschiedene Emissionen an Gesamt-Emissionen (%)</v>
      </c>
      <c r="G37" s="100" t="str">
        <f>IF(Ammoniak!F10="","",Ammoniak!F10)</f>
        <v xml:space="preserve">Indikator bezieht sich auf CCS in Zusammenhang mit dem Energieträgerwechsel. 
CCS dient lediglich als Übergangslösung bis grüner Wasserstoff zur Verfügung steht. Sobald dies der Fall ist, sollten neue Anlagen mit grünem Wasserstoff betrieben werden.
WWF Hinweis: CCS ist vorrangig für andere schwer zu dekarbonisierende Sektoren (z. B. für Prozessemissionen im Zementsektor) vorgesehen und ist nur dann eine Lösung, wenn alternative Dekarbonisierungsmöglichkeiten entweder bereits ausgeschöpft wurden oder nicht zur Verfügung stehen.
Der Betrieb einer Abscheidungsanlage sollte mit erneuerbaren Energien erfolgen. Ein erneuter Ausstoß des abgeschiedenen CO2 sollte unbedingt vermieden werden. 
</v>
      </c>
      <c r="H37" s="100" t="str">
        <f>IF(Ammoniak!G10="","",Ammoniak!G10)</f>
        <v>Mind. 70% CO2 Reduktion in Anlehnung an die Anforderungen der EU Taxonomie an Wasserstoff. Dieser Wert wird höchstwahrscheinlich über die Zeit ansteigen, daher schlagen wir einen strengeren Schwellwert vor von mindestens 80%.</v>
      </c>
      <c r="I37" s="101" t="str">
        <f>IF(Ammoniak!H10="","",Ammoniak!H10)</f>
        <v>CCS ist bisher noch nicht marktreif und in Deutschland aufgrund politischer Hürden noch nicht umsetzbar.</v>
      </c>
    </row>
    <row r="38" spans="1:11" ht="120" hidden="1">
      <c r="B38" s="99" t="s">
        <v>30</v>
      </c>
      <c r="C38" s="100" t="str">
        <f>IF(Ammoniak!B11="","",Ammoniak!B11)</f>
        <v>Dekarbonisierung</v>
      </c>
      <c r="D38" s="99" t="str">
        <f>IF(Ammoniak!C11="X","Schlüsselindikator","erweiterter Indikator")</f>
        <v>erweiterter Indikator</v>
      </c>
      <c r="E38" s="100" t="str">
        <f>IF(Ammoniak!D11="","",Ammoniak!D11)</f>
        <v xml:space="preserve">Elektrifizierung 
(Übergangsindikator) </v>
      </c>
      <c r="F38" s="100" t="str">
        <f>IF(Ammoniak!E11="","",Ammoniak!E11)</f>
        <v>Elektrifizierungsgrad der Anlage(n) (%)</v>
      </c>
      <c r="G38" s="100" t="str">
        <f>IF(Ammoniak!F11="","",Ammoniak!F11)</f>
        <v>Indikator nur so lange auf Dampfreformierung und bestehende Anlagen anwendbar bis wasserstoffbasierte Anlagen realisierbar sind. Sobald dies der Fall ist, sollten neue Anlagen wasserstoffbasiert statt elektrifiziert sein, da es sonst zu Lock-In Effekten führen kann.
Elektrifizierte Anlagen müssen mit Grünstrom betrieben werden.</v>
      </c>
      <c r="H38" s="100" t="str">
        <f>IF(Ammoniak!G11="","",Ammoniak!G11)</f>
        <v>Alle bestehenden Dampfreformierungsanlagen sollten soweit technisch möglich und sicherheitstechnisch verantwortbar bis 2045 elektrifiziert sein.</v>
      </c>
      <c r="I38" s="101" t="str">
        <f>IF(Ammoniak!H11="","",Ammoniak!H11)</f>
        <v/>
      </c>
    </row>
    <row r="39" spans="1:11" ht="165" hidden="1" customHeight="1">
      <c r="B39" s="99" t="s">
        <v>30</v>
      </c>
      <c r="C39" s="100" t="str">
        <f>IF(Ammoniak!B12="","",Ammoniak!B12)</f>
        <v>Defossilisierung</v>
      </c>
      <c r="D39" s="99" t="str">
        <f>IF(Ammoniak!C12="X","Schlüsselindikator","erweiterter Indikator")</f>
        <v>Schlüsselindikator</v>
      </c>
      <c r="E39" s="100" t="str">
        <f>IF(Ammoniak!D12="","",Ammoniak!D12)</f>
        <v>Einsatz erneuerbarer Rohstoffe</v>
      </c>
      <c r="F39" s="100" t="str">
        <f>IF(Ammoniak!E12="","",Ammoniak!E12)</f>
        <v>Anteil alternativer, erneuerbarer Rohstoffe am Gesamtrohstoffeinsatz (%)</v>
      </c>
      <c r="G39" s="100" t="str">
        <f>IF(Ammoniak!F12="","",Ammoniak!F12)</f>
        <v xml:space="preserve">Der Indikator bezieht sich auf die Umstellung der Ressource bzw. des Rohstoffes als Einsatzstoff/Feedstock. 
Unter alternative, erneuerbare Rohstoffe fallen lediglich nachhaltige Bioenergie (BE) - aus landwirtschaftlichen Abfallprodukten - und/oder grüner Wasserstoff. </v>
      </c>
      <c r="H39" s="100" t="str">
        <f>IF(Ammoniak!G12="","",Ammoniak!G12)</f>
        <v>Anteil alternativer, erneuerbarer Rohstoffe über Zeit steigend bis auf 100% in 2045;
Sobald es Aufbaupfade für grünen Wasserstoff gibt, müssen diese als Orientierung eingehalten werden. Bis dahin können bestehende Rahmenwerke als Referenz für Emissionsintensität der Wasserstoffherstellung genutzt werden (bspw. EU Taxonomie).</v>
      </c>
      <c r="I39" s="101" t="str">
        <f>IF(Ammoniak!H12="","",Ammoniak!H12)</f>
        <v>Abhängig von Wasserstoffinfrastruktur. Rohstoffeinsatzpfad sollte so gewählt sein, dass Wasserstoff genutzt werden kann, sobald dieser verfügbar ist.</v>
      </c>
    </row>
    <row r="40" spans="1:11" s="11" customFormat="1" ht="165" hidden="1" customHeight="1">
      <c r="A40"/>
      <c r="B40" s="99" t="s">
        <v>34</v>
      </c>
      <c r="C40" s="100" t="str">
        <f>IF('Immobilien Gewerbe'!B9="","",'Immobilien Gewerbe'!B9)</f>
        <v>Gebäudeeffizienz</v>
      </c>
      <c r="D40" s="99" t="str">
        <f>IF('Immobilien Gewerbe'!C9="X","Schlüsselindikator","erweiterter Indikator")</f>
        <v>Schlüsselindikator</v>
      </c>
      <c r="E40" s="100" t="str">
        <f>IF('Immobilien Gewerbe'!D9="","",'Immobilien Gewerbe'!D9)</f>
        <v>Sanierung: Gebäudespezifische Sanierungsfahrpläne</v>
      </c>
      <c r="F40" s="100" t="str">
        <f>IF('Immobilien Gewerbe'!E9="","",'Immobilien Gewerbe'!E9)</f>
        <v>Anteil Gebäude mit gebäudeindividuellem, dem THG-Emissionsreduktionspfad entsprechendem Sanierungsfahrplan entsprechend des TGH-Emissionsreduktionspfades an Gesamt-Gewerbegebäudeportfolio (%)</v>
      </c>
      <c r="G40" s="100" t="str">
        <f>IF('Immobilien Gewerbe'!F9="","",'Immobilien Gewerbe'!F9)</f>
        <v>Der Fahrplan umfasst eine Kombination aus Maßnahmen zur Verbesserung der Gebäudeenergieeffizienz (bspw. Dämmung, Fenster) und Maßnahmen zur erneuerbaren/treibhausgasarmen Wärmeversorgung (bspw. Wärmepumpe, erneuerbare Nah- oder Fernwärme). Die Maßnahmen führen bis 2045 zu einem treibhausgasneutralen Gebäude.</v>
      </c>
      <c r="H40" s="100" t="str">
        <f>IF('Immobilien Gewerbe'!G9="","",'Immobilien Gewerbe'!G9)</f>
        <v xml:space="preserve">100% aller nicht treibausgasneutralen Gebäude im Portfolio </v>
      </c>
      <c r="I40" s="101" t="str">
        <f>IF('Immobilien Gewerbe'!H9="","",'Immobilien Gewerbe'!H9)</f>
        <v xml:space="preserve">Denkmalschutz und Ensembleschutz können Sanierungsmaßnahmen erschweren. </v>
      </c>
    </row>
    <row r="41" spans="1:11" s="11" customFormat="1" ht="60" hidden="1" customHeight="1">
      <c r="A41"/>
      <c r="B41" s="99" t="s">
        <v>34</v>
      </c>
      <c r="C41" s="100" t="str">
        <f>IF('Immobilien Gewerbe'!B10="","",'Immobilien Gewerbe'!B10)</f>
        <v>Gebäudeeffizienz</v>
      </c>
      <c r="D41" s="99" t="str">
        <f>IF('Immobilien Gewerbe'!C10="X","Schlüsselindikator","erweiterter Indikator")</f>
        <v>Schlüsselindikator</v>
      </c>
      <c r="E41" s="100" t="str">
        <f>IF('Immobilien Gewerbe'!D10="","",'Immobilien Gewerbe'!D10)</f>
        <v>Nullemissions-Gebäude-Anteil</v>
      </c>
      <c r="F41" s="100" t="str">
        <f>IF('Immobilien Gewerbe'!E10="","",'Immobilien Gewerbe'!E10)</f>
        <v>Anteil Nullemissions-Gebäude am Gesamt-Gewerbegebäudeportfolio (%)</v>
      </c>
      <c r="G41" s="100" t="str">
        <f>IF('Immobilien Gewerbe'!E10="","",'Immobilien Gewerbe'!E10)</f>
        <v>Anteil Nullemissions-Gebäude am Gesamt-Gewerbegebäudeportfolio (%)</v>
      </c>
      <c r="H41" s="100" t="str">
        <f>IF('Immobilien Gewerbe'!G10="","",'Immobilien Gewerbe'!G10)</f>
        <v>Anteil der Nullemissions-Gebäude über Zeit steigend, bis auf 100% in 2045</v>
      </c>
      <c r="I41" s="101" t="str">
        <f>IF('Immobilien Gewerbe'!H10="","",'Immobilien Gewerbe'!H10)</f>
        <v xml:space="preserve">Denkmalschutz und Ensembleschutz können Sanierungsmaßnahmen erschweren. </v>
      </c>
    </row>
    <row r="42" spans="1:11" ht="120" hidden="1">
      <c r="B42" s="99" t="s">
        <v>34</v>
      </c>
      <c r="C42" s="100" t="str">
        <f>IF('Immobilien Gewerbe'!B11="","",'Immobilien Gewerbe'!B11)</f>
        <v>Gebäudeeffizienz</v>
      </c>
      <c r="D42" s="99" t="str">
        <f>IF('Immobilien Gewerbe'!C11="X","Schlüsselindikator","erweiterter Indikator")</f>
        <v>Schlüsselindikator</v>
      </c>
      <c r="E42" s="100" t="str">
        <f>IF('Immobilien Gewerbe'!D11="","",'Immobilien Gewerbe'!D11)</f>
        <v>Gebäudeenergieeffizienz </v>
      </c>
      <c r="F42" s="100" t="str">
        <f>IF('Immobilien Gewerbe'!E11="","",'Immobilien Gewerbe'!E11)</f>
        <v>Energiebedarf in kWh/m²a</v>
      </c>
      <c r="G42" s="100" t="str">
        <f>IF('Immobilien Gewerbe'!F11="","",'Immobilien Gewerbe'!F11)</f>
        <v>Bewertung abhängig von Gebäudeklasse;
Bewertung unabhängig vom Mieterverhalten vornehmen (d.h. anhand Bedarfsorientierung des Gebäudes, z.B. durch KfW Standards)
Die möglichst hohe Nutzung von anfallender Prozess - und Abwärme ist bei Gewerbeimmobilien ein besonders relevanter Hebel.</v>
      </c>
      <c r="H42" s="100" t="str">
        <f>IF('Immobilien Gewerbe'!G11="","",'Immobilien Gewerbe'!G11)</f>
        <v>Für eine jahresgenaue Effizienzplanung werden idealerweise die CREEM 1,5°-Pfade genutzt (u.a. Büro, Handel, Hotel, Industrie-spezifische Pfade für Deutschland).</v>
      </c>
      <c r="I42" s="101" t="str">
        <f>IF('Immobilien Gewerbe'!H11="","",'Immobilien Gewerbe'!H11)</f>
        <v xml:space="preserve">Denkmalschutz und Ensembleschutz können Sanierungsmaßnahmen erschweren. </v>
      </c>
    </row>
    <row r="43" spans="1:11" ht="150" hidden="1" customHeight="1">
      <c r="B43" s="99" t="s">
        <v>34</v>
      </c>
      <c r="C43" s="100" t="str">
        <f>IF('Immobilien Gewerbe'!B12="","",'Immobilien Gewerbe'!B12)</f>
        <v>Energiequelle</v>
      </c>
      <c r="D43" s="99" t="str">
        <f>IF('Immobilien Gewerbe'!C12="X","Schlüsselindikator","erweiterter Indikator")</f>
        <v>Schlüsselindikator</v>
      </c>
      <c r="E43" s="100" t="str">
        <f>IF('Immobilien Gewerbe'!D12="","",'Immobilien Gewerbe'!D12)</f>
        <v xml:space="preserve">Erneuerbare Wärme </v>
      </c>
      <c r="F43" s="100" t="str">
        <f>IF('Immobilien Gewerbe'!E12="","",'Immobilien Gewerbe'!E12)</f>
        <v xml:space="preserve">Anteil Wärme aus erneuerbaren Quellen an Gesamtwärmeversorgung (%) </v>
      </c>
      <c r="G43" s="100" t="str">
        <f>IF('Immobilien Gewerbe'!F12="","",'Immobilien Gewerbe'!F12)</f>
        <v xml:space="preserve">Erneuerbare Quellen sind bspw. Solarthermie, Wärmepumpe, Geothermie, Biomasse, grüner Wasserstoff. Grüner Wasserstoff ist wegen großer Unsicherheiten zukünftiger Kosten und der insgesamt limitierten zur Verfügung stehenden Menge für den Einsatz zu Heizzwecken eher ungeeignet.
Falls Einbau von fossil betriebener Heizungen alternativlos ist, muss auf Verbesserung des Wirkungsgrads geachtet werden. Es soll kein Einbau von Erdgas -und Ölkesseln ab 2025 mehr erfolgen (Eine Referenz kann Agora Wärmewende 2030 sein.). Öl-basierte Wärme (bspw. Ölheizungen) muss bis spätestens 2030 durch erneuerbare Wärme ersetzt werden. In Deutschland ist der Einbau von Ölheizungen ab 2026 gesetzlich verboten. </v>
      </c>
      <c r="H43" s="100" t="str">
        <f>IF('Immobilien Gewerbe'!G12="","",'Immobilien Gewerbe'!G12)</f>
        <v xml:space="preserve">Eine Referenz kann Agora KN 2045 sein. Hieraus abgeleitet: Über Zeit steigend bis auf 100% bis 2045 und im Einklang mit einem Paris-kompatiblen Pfad.
</v>
      </c>
      <c r="I43" s="101" t="str">
        <f>IF('Immobilien Gewerbe'!H12="","",'Immobilien Gewerbe'!H12)</f>
        <v/>
      </c>
    </row>
    <row r="44" spans="1:11" s="3" customFormat="1" ht="75" hidden="1">
      <c r="A44"/>
      <c r="B44" s="99" t="s">
        <v>34</v>
      </c>
      <c r="C44" s="100" t="str">
        <f>IF('Immobilien Gewerbe'!B13="","",'Immobilien Gewerbe'!B13)</f>
        <v>Technologie</v>
      </c>
      <c r="D44" s="99" t="str">
        <f>IF('Immobilien Gewerbe'!C13="X","Schlüsselindikator","erweiterter Indikator")</f>
        <v>erweiterter Indikator</v>
      </c>
      <c r="E44" s="100" t="str">
        <f>IF('Immobilien Gewerbe'!D13="","",'Immobilien Gewerbe'!D13)</f>
        <v>Verwendung von (Fern)wärmenetzen</v>
      </c>
      <c r="F44" s="100" t="str">
        <f>IF('Immobilien Gewerbe'!E13="","",'Immobilien Gewerbe'!E13)</f>
        <v> ja/nein</v>
      </c>
      <c r="G44" s="100" t="str">
        <f>IF('Immobilien Gewerbe'!F13="","",'Immobilien Gewerbe'!F13)</f>
        <v xml:space="preserve">Für Paris-kompatibilität ist die Dekarbonisierung der Fernwärme eine Voraussetzung. </v>
      </c>
      <c r="H44" s="100" t="str">
        <f>IF('Immobilien Gewerbe'!G13="","",'Immobilien Gewerbe'!G13)</f>
        <v xml:space="preserve">Es gilt gebäudeindividuell zu prüfen, ob ein Anschluss an ein Wärmenetz möglich ist. Wenn möglich, dann ja. </v>
      </c>
      <c r="I44" s="101" t="str">
        <f>IF('Immobilien Gewerbe'!H13="","",'Immobilien Gewerbe'!H13)</f>
        <v>Vorliegen von Wärmenetzen: für deren Ausbau und Ertüchtigung ist politische Regulierung aufgrund natürlicher Monopole gefordert</v>
      </c>
      <c r="K44"/>
    </row>
    <row r="45" spans="1:11" s="3" customFormat="1" ht="195" hidden="1">
      <c r="A45"/>
      <c r="B45" s="99" t="s">
        <v>34</v>
      </c>
      <c r="C45" s="100" t="str">
        <f>IF('Immobilien Gewerbe'!B14="","",'Immobilien Gewerbe'!B14)</f>
        <v>Technologie</v>
      </c>
      <c r="D45" s="99" t="str">
        <f>IF('Immobilien Gewerbe'!C14="X","Schlüsselindikator","erweiterter Indikator")</f>
        <v>erweiterter Indikator</v>
      </c>
      <c r="E45" s="100" t="str">
        <f>IF('Immobilien Gewerbe'!D14="","",'Immobilien Gewerbe'!D14)</f>
        <v>Verwendung einer Wärmepumpe</v>
      </c>
      <c r="F45" s="100" t="str">
        <f>IF('Immobilien Gewerbe'!E14="","",'Immobilien Gewerbe'!E14)</f>
        <v xml:space="preserve"> ja/nein
</v>
      </c>
      <c r="G45" s="100" t="str">
        <f>IF('Immobilien Gewerbe'!F14="","",'Immobilien Gewerbe'!F14)</f>
        <v xml:space="preserve">Die Prüfung des Einbaus einer Wärmepumpe muss nachgewiesen werden und Plan für Maßnahme (Beispiel: Investitionsplan) muss vorhanden sein. Für Paris-Komptabilität ist die Stromversorgung der Wärmepumpe durch erneuerbare Energien eine Voraussetzung. </v>
      </c>
      <c r="H45" s="100" t="str">
        <f>IF('Immobilien Gewerbe'!G14="","",'Immobilien Gewerbe'!G14)</f>
        <v>Es gilt gebäudeindividuell zu prüfen, ob ein Einbau einer Wärmepumpe möglich ist. Wenn möglich, dann ja.</v>
      </c>
      <c r="I45" s="101" t="str">
        <f>IF('Immobilien Gewerbe'!H14="","",'Immobilien Gewerbe'!H14)</f>
        <v>Bauliche Restriktionen wie Platzmangel, Denkmalschutz und Ensembleschutz können einen Wärmepumpen-Einbau erschweren. Das Gebäude muss außerdem über eine gewisse Qualität der Dämmung verfügen, um die Wärmepumpe optimal einsetzen zu können. Die Wirtschaftlichkeit der Maßnahme hängt stark von der Entwicklung der Energiepreise ab.</v>
      </c>
      <c r="K45"/>
    </row>
    <row r="46" spans="1:11" s="16" customFormat="1" ht="165" hidden="1" customHeight="1">
      <c r="A46"/>
      <c r="B46" s="99" t="s">
        <v>35</v>
      </c>
      <c r="C46" s="100" t="str">
        <f>IF('Immobilien Wohnung'!B9="","",'Immobilien Wohnung'!B9)</f>
        <v>Gebäudeeffizienz</v>
      </c>
      <c r="D46" s="99" t="str">
        <f>IF('Immobilien Wohnung'!C9="X","Schlüsselindikator","erweiterter Indikator")</f>
        <v>Schlüsselindikator</v>
      </c>
      <c r="E46" s="100" t="str">
        <f>IF('Immobilien Wohnung'!D9="","",'Immobilien Wohnung'!D9)</f>
        <v>Sanierung: Gebäudespezifische Sanierungsfahrpläne</v>
      </c>
      <c r="F46" s="100" t="str">
        <f>IF('Immobilien Wohnung'!E9="","",'Immobilien Wohnung'!E9)</f>
        <v>Anteil Gebäude mit gebäudeindividuellem, dem THG-Emissionsreduktionspfad entsprechendem Sanierungsfahrplan an Gesamt-Wohngebäudeportfolio (%)</v>
      </c>
      <c r="G46" s="100" t="str">
        <f>IF('Immobilien Wohnung'!F9="","",'Immobilien Wohnung'!F9)</f>
        <v xml:space="preserve">Der Fahrplan umfasst eine Kombination aus Maßnahmen zur Verbesserung der Gebäudeenergieeffizienz (bspw. Dämmung, Fenster) und Maßnahmen zur erneuerbaren/treibhausgasarmen Wärmeversorgung (bspw. Wärmepumpe, erneuerbare Nah- oder Fernwärme). Die Maßnahmen führen bis 2045 zu einem treibhausgasneutralen Gebäude. </v>
      </c>
      <c r="H46" s="100" t="str">
        <f>IF('Immobilien Wohnung'!G9="","",'Immobilien Wohnung'!G9)</f>
        <v>100% aller nicht treibausgasneutralen Gebäude im Portfolio</v>
      </c>
      <c r="I46" s="101" t="str">
        <f>IF('Immobilien Wohnung'!H9="","",'Immobilien Wohnung'!H9)</f>
        <v> </v>
      </c>
    </row>
    <row r="47" spans="1:11" s="16" customFormat="1" ht="261" hidden="1" customHeight="1">
      <c r="A47"/>
      <c r="B47" s="99" t="s">
        <v>35</v>
      </c>
      <c r="C47" s="100" t="str">
        <f>IF('Immobilien Wohnung'!B10="","",'Immobilien Wohnung'!B10)</f>
        <v>Gebäudeeffizienz</v>
      </c>
      <c r="D47" s="99" t="str">
        <f>IF('Immobilien Wohnung'!C10="X","Schlüsselindikator","erweiterter Indikator")</f>
        <v>Schlüsselindikator</v>
      </c>
      <c r="E47" s="100" t="str">
        <f>IF('Immobilien Wohnung'!D10="","",'Immobilien Wohnung'!D10)</f>
        <v>Nullemissions-Gebäude-Anteil</v>
      </c>
      <c r="F47" s="100" t="str">
        <f>IF('Immobilien Wohnung'!E10="","",'Immobilien Wohnung'!E10)</f>
        <v>Anteil Nullemissions-Gebäude an Gesamt-Wohngebäudeportfolio (%)</v>
      </c>
      <c r="G47" s="100" t="str">
        <f>IF('Immobilien Wohnung'!F10="","",'Immobilien Wohnung'!F10)</f>
        <v xml:space="preserve">Ein "Null Emissionsgebäude" hat aufgrund von Effizienzgewinnen (Sanierung, etc.) einen sehr niedrigen Energiebedarf, welcher ausschließlich von erneuerbaren Energiequellen (Grünstrom, Wärmepumpen - Umweltwärme oder Solarthermie - und Fernwärme) abgedeckt wird. Die "null Emissionen" beziehen sich somit auf die Nutzungsphase des Gebäudes, da hierdurch keine THG-Emissionen entstehen sollten. Diese Definition ist ambitionierter als die "nearly zero-energy building" Definition der EU Taxonomie. Diese Abweichung begründet sich durch die langfristige Ausrichtung der Indikatorik, die als Steuerungsinstrument bis 2045 dienen soll. Es ist anzunehmen, dass auch die EU Taxonomie Werte im Zuge der periodischen Überprüfung über die Zeit ambitionierter werden. </v>
      </c>
      <c r="H47" s="100" t="str">
        <f>IF('Immobilien Wohnung'!G10="","",'Immobilien Wohnung'!G10)</f>
        <v>Anteil der Nullemissions-Gebäude über Zeit steigend, bis auf 100% in 2045</v>
      </c>
      <c r="I47" s="101" t="str">
        <f>IF('Immobilien Wohnung'!H10="","",'Immobilien Wohnung'!H10)</f>
        <v> </v>
      </c>
    </row>
    <row r="48" spans="1:11" s="16" customFormat="1" ht="75" hidden="1">
      <c r="A48"/>
      <c r="B48" s="99" t="s">
        <v>35</v>
      </c>
      <c r="C48" s="100" t="str">
        <f>IF('Immobilien Wohnung'!B11="","",'Immobilien Wohnung'!B11)</f>
        <v>Gebäudeeffizienz</v>
      </c>
      <c r="D48" s="99" t="str">
        <f>IF('Immobilien Wohnung'!C11="X","Schlüsselindikator","erweiterter Indikator")</f>
        <v>Schlüsselindikator</v>
      </c>
      <c r="E48" s="100" t="str">
        <f>IF('Immobilien Wohnung'!D11="","",'Immobilien Wohnung'!D11)</f>
        <v>Gebäudeenergieeffizienz</v>
      </c>
      <c r="F48" s="100" t="str">
        <f>IF('Immobilien Wohnung'!E11="","",'Immobilien Wohnung'!E11)</f>
        <v>Energiebedarf in kWh/m²a</v>
      </c>
      <c r="G48" s="100" t="str">
        <f>IF('Immobilien Wohnung'!F11="","",'Immobilien Wohnung'!F11)</f>
        <v xml:space="preserve">Bewertung abhängig von Gebäudeklasse;
Bewertung unabhängig vom Mieterverhalten vornehmen (d.h. anhand) Bedarfsorientierung des Gebäudes, z.B. durch KfW Standards) </v>
      </c>
      <c r="H48" s="100" t="str">
        <f>IF('Immobilien Wohnung'!G11="","",'Immobilien Wohnung'!G11)</f>
        <v>Für eine jahresgenaue Effizienzplanung werden idealerweise die CREEM 1,5°-Pfade genutzt (für Deutschland).</v>
      </c>
      <c r="I48" s="101" t="str">
        <f>IF('Immobilien Wohnung'!H11="","",'Immobilien Wohnung'!H11)</f>
        <v xml:space="preserve">Denkmalschutz und Ensembleschutz können Sanierungsmaßnahmen erschweren. </v>
      </c>
    </row>
    <row r="49" spans="1:9" s="16" customFormat="1" ht="150" hidden="1" customHeight="1">
      <c r="A49"/>
      <c r="B49" s="99" t="s">
        <v>35</v>
      </c>
      <c r="C49" s="100" t="str">
        <f>IF('Immobilien Wohnung'!B12="","",'Immobilien Wohnung'!B12)</f>
        <v>Energiequelle</v>
      </c>
      <c r="D49" s="99" t="str">
        <f>IF('Immobilien Wohnung'!C12="X","Schlüsselindikator","erweiterter Indikator")</f>
        <v>Schlüsselindikator</v>
      </c>
      <c r="E49" s="100" t="str">
        <f>IF('Immobilien Wohnung'!D12="","",'Immobilien Wohnung'!D12)</f>
        <v xml:space="preserve">Erneuerbare Wärme </v>
      </c>
      <c r="F49" s="100" t="str">
        <f>IF('Immobilien Wohnung'!E12="","",'Immobilien Wohnung'!E12)</f>
        <v>Anteil Wärme aus erneuerbaren Quellen an Gesamt-Wärmeversorgung (%)</v>
      </c>
      <c r="G49" s="100" t="str">
        <f>IF('Immobilien Wohnung'!F12="","",'Immobilien Wohnung'!F12)</f>
        <v xml:space="preserve">Erneuerbare Quellen sind bspw. Solarthermie, Wärmepumpe, Geothermie, Biomasse, grüner Wasserstoff. Grüner Wasserstoff ist wegen großer Unsicherheiten zukünftiger Kosten und der insgesamt limitierten zur Verfügung stehenden Menge für den Einsatz zu Heizzwecken eher ungeeignet.
Falls Einbau von fossil betriebener Heizungen alternativlos ist, muss auf Verbesserung des Wirkungsgrads geachtet werden. Es soll kein Einbau von Erdgas -und Ölkesseln ab 2025 mehr erfolgen (Eine Referenz kann Agora Wärmewende 2030 sein.). Öl-basierte Wärme (bspw. Ölheizungen) muss bis spätestens 2030 durch erneuerbare Wärme ersetzt werden. In Deutschland ist der Einbau von Ölheizungen ab 2026 gesetzlich verboten. </v>
      </c>
      <c r="H49" s="100" t="str">
        <f>IF('Immobilien Wohnung'!G12="","",'Immobilien Wohnung'!G12)</f>
        <v xml:space="preserve">Eine Referenz kann Agora KN 2045 sein. Hieraus abgeleitet: Über Zeit steigend, bis auf 100 % bis 2045 und im Einklang mit einem Paris-kompatiblen Pfad. 
</v>
      </c>
      <c r="I49" s="101" t="str">
        <f>IF('Immobilien Wohnung'!H12="","",'Immobilien Wohnung'!H12)</f>
        <v/>
      </c>
    </row>
    <row r="50" spans="1:9" s="16" customFormat="1" ht="75" hidden="1">
      <c r="A50"/>
      <c r="B50" s="99" t="s">
        <v>35</v>
      </c>
      <c r="C50" s="100" t="str">
        <f>IF('Immobilien Wohnung'!B13="","",'Immobilien Wohnung'!B13)</f>
        <v>Technologie</v>
      </c>
      <c r="D50" s="99" t="str">
        <f>IF('Immobilien Wohnung'!C13="X","Schlüsselindikator","erweiterter Indikator")</f>
        <v>erweiterter Indikator</v>
      </c>
      <c r="E50" s="100" t="str">
        <f>IF('Immobilien Wohnung'!D13="","",'Immobilien Wohnung'!D13)</f>
        <v>Verwendung von (Fern)wärmenetzen</v>
      </c>
      <c r="F50" s="100" t="str">
        <f>IF('Immobilien Wohnung'!E13="","",'Immobilien Wohnung'!E13)</f>
        <v> ja/nein</v>
      </c>
      <c r="G50" s="100" t="str">
        <f>IF('Immobilien Wohnung'!F13="","",'Immobilien Wohnung'!F13)</f>
        <v>Insbesondere bei Mehrfamilienhaus (MFH) ist Wirtschaftlichkeit und Effizienz besonders hoch. Für Paris-kompatibilität ist die Dekarbonisierung der Fernwärme eine Voraussetzung.</v>
      </c>
      <c r="H50" s="100" t="str">
        <f>IF('Immobilien Wohnung'!G13="","",'Immobilien Wohnung'!G13)</f>
        <v>Es gilt gebäudeindividuell zu prüfen, ob ein Anschluss an ein Wärmenetz möglich ist. Wenn möglich, dann ja.</v>
      </c>
      <c r="I50" s="101" t="str">
        <f>IF('Immobilien Wohnung'!H13="","",'Immobilien Wohnung'!H13)</f>
        <v>Vorliegen von Wärmenetzen: für deren Ausbau und Ertüchtigung ist politische Regulierung aufgrund natürlicher Monopole gefordert.</v>
      </c>
    </row>
    <row r="51" spans="1:9" s="16" customFormat="1" ht="126.75" hidden="1" customHeight="1" thickBot="1">
      <c r="A51"/>
      <c r="B51" s="99" t="s">
        <v>35</v>
      </c>
      <c r="C51" s="100" t="str">
        <f>IF('Immobilien Wohnung'!B14="","",'Immobilien Wohnung'!B14)</f>
        <v>Technologie</v>
      </c>
      <c r="D51" s="99" t="str">
        <f>IF('Immobilien Wohnung'!C14="X","Schlüsselindikator","erweiterter Indikator")</f>
        <v>erweiterter Indikator</v>
      </c>
      <c r="E51" s="100" t="str">
        <f>IF('Immobilien Wohnung'!D14="","",'Immobilien Wohnung'!D14)</f>
        <v>Verwendung einer Wärmepumpe</v>
      </c>
      <c r="F51" s="100" t="str">
        <f>IF('Immobilien Wohnung'!E14="","",'Immobilien Wohnung'!E14)</f>
        <v> ja/nein</v>
      </c>
      <c r="G51" s="100" t="str">
        <f>IF('Immobilien Wohnung'!F14="","",'Immobilien Wohnung'!F14)</f>
        <v xml:space="preserve">Die Prüfung des Einbaus einer Wärmepumpe muss nachgewiesen werden und Plan für Wärmepumpen-Einbau (Beispiel: Investitionsplan) muss vorhanden sein, sofern Prüfung positiv ausfällt. Für Paris-Komptabilität ist die Stromversorgung der Wärmepumpe durch erneuerbare Energien eine Voraussetzung. </v>
      </c>
      <c r="H51" s="100" t="str">
        <f>IF('Immobilien Wohnung'!G14="","",'Immobilien Wohnung'!G14)</f>
        <v>Es gilt gebäudeindividuell zu prüfen, ob ein Einbau einer Wärmepumpe möglich ist. Wenn möglich, dann ja.</v>
      </c>
      <c r="I51" s="101" t="str">
        <f>IF('Immobilien Wohnung'!H14="","",'Immobilien Wohnung'!H14)</f>
        <v xml:space="preserve">Bauliche Restriktionen wie Platzmangel, Denkmalschutz und Ensembleschutz können einen Wärmepumpen-Einbau erschweren. Das Gebäude muss außerdem über eine gewisse Qualität der Dämmung verfügen, um die Wärmepumpe optimal einsetzen zu können. </v>
      </c>
    </row>
    <row r="52" spans="1:9" ht="45" hidden="1" customHeight="1">
      <c r="B52" s="99" t="s">
        <v>39</v>
      </c>
      <c r="C52" s="100" t="str">
        <f>IF(Tierhaltung!B8="","",Tierhaltung!B8)</f>
        <v>Emissionen aus Gülle und Dünger und Tierbestände</v>
      </c>
      <c r="D52" s="99" t="str">
        <f>IF(Tierhaltung!C8="X","Schlüsselindikator","erweiterter Indikator")</f>
        <v>Schlüsselindikator</v>
      </c>
      <c r="E52" s="100" t="str">
        <f>IF(Tierhaltung!D8="","",Tierhaltung!D8)</f>
        <v xml:space="preserve">Kompostierte oder vergorene Gülle </v>
      </c>
      <c r="F52" s="100" t="str">
        <f>IF(Tierhaltung!E8="","",Tierhaltung!E8)</f>
        <v>Anteil kompostierte oder vergorene Gülle an der gesamt angefallenen Güllemenge in Stallhaltung (%)</v>
      </c>
      <c r="G52" s="100" t="str">
        <f>IF(Tierhaltung!F8="","",Tierhaltung!F8)</f>
        <v/>
      </c>
      <c r="H52" s="100" t="str">
        <f>IF(Tierhaltung!G8="","",Tierhaltung!G8)</f>
        <v xml:space="preserve">Unternehmensindividuell; Besser als Sektordurchschnitt bzw. Best in Progress </v>
      </c>
      <c r="I52" s="101" t="str">
        <f>IF(Tierhaltung!H8="","",Tierhaltung!H8)</f>
        <v/>
      </c>
    </row>
    <row r="53" spans="1:9" ht="45" hidden="1" customHeight="1">
      <c r="B53" s="99" t="s">
        <v>39</v>
      </c>
      <c r="C53" s="100" t="str">
        <f>IF(Tierhaltung!B9="","",Tierhaltung!B9)</f>
        <v>Emissionen aus Gülle und Dünger und Tierbestände</v>
      </c>
      <c r="D53" s="99" t="str">
        <f>IF(Tierhaltung!C9="X","Schlüsselindikator","erweiterter Indikator")</f>
        <v>erweiterter Indikator</v>
      </c>
      <c r="E53" s="100" t="str">
        <f>IF(Tierhaltung!D9="","",Tierhaltung!D9)</f>
        <v xml:space="preserve">Emissionsdichte Lagerung von Dünger </v>
      </c>
      <c r="F53" s="100" t="str">
        <f>IF(Tierhaltung!E9="","",Tierhaltung!E9)</f>
        <v>Anteil emissionsdichte Lagerung von Dünger an der gesamten Wirtschaftsdüngermenge aus Stallhaltung (%)</v>
      </c>
      <c r="G53" s="100" t="str">
        <f>IF(Tierhaltung!F9="","",Tierhaltung!F9)</f>
        <v/>
      </c>
      <c r="H53" s="100" t="str">
        <f>IF(Tierhaltung!G9="","",Tierhaltung!G9)</f>
        <v xml:space="preserve">Unternehmensindividuell; Besser als Sektordurchschnitt bzw. Best in Progress </v>
      </c>
      <c r="I53" s="101" t="str">
        <f>IF(Tierhaltung!H9="","",Tierhaltung!H9)</f>
        <v xml:space="preserve">Aktuell gibt es verschiedene verfahrenstechnische Herausforderungen zu adressieren, u.a. die Klärung verschiedener Aspekte des Explosionsschutzes. Zudem müsste ein verbindlicher rechtlicher Rahmen geschaffen werden. </v>
      </c>
    </row>
    <row r="54" spans="1:9" ht="129" hidden="1" customHeight="1">
      <c r="B54" s="99" t="s">
        <v>39</v>
      </c>
      <c r="C54" s="100" t="str">
        <f>IF(Tierhaltung!B10="","",Tierhaltung!B10)</f>
        <v>Tierwohl</v>
      </c>
      <c r="D54" s="99" t="str">
        <f>IF(Tierhaltung!C10="X","Schlüsselindikator","erweiterter Indikator")</f>
        <v>erweiterter Indikator</v>
      </c>
      <c r="E54" s="100" t="str">
        <f>IF(Tierhaltung!D10="","",Tierhaltung!D10)</f>
        <v>Sterblichkeitsrate</v>
      </c>
      <c r="F54" s="100" t="str">
        <f>IF(Tierhaltung!E10="","",Tierhaltung!E10)</f>
        <v>Sterblichkeitsrate (%)</v>
      </c>
      <c r="G54" s="100" t="str">
        <f>IF(Tierhaltung!F10="","",Tierhaltung!F10)</f>
        <v>Das Tierwohl, u.a. gemessen in der Tiersterblichkeitsrate, ist ein Näherungswert für die in vielen Bereichen erforderliche Extensivierung der Tierhaltung (d.h. je extensiver die Haltung, desto höher ist meist das Tierwohl). Eine Extensivierung der Tierhaltung geht mit der erforderlichen absoluten Reduktion der Tierbestände einher. Ergänzende Indikatoren, falls die Sterblichkeitsrate nicht bekannt ist, sind z.B. Haltungsstufe Lebensmittelhandel, Antibiotikaeinsatz/Tier, Stallfläche/Tier, Freilauffläche/Tier.</v>
      </c>
      <c r="H54" s="100" t="str">
        <f>IF(Tierhaltung!G10="","",Tierhaltung!G10)</f>
        <v xml:space="preserve">Unternehmensindividuell; möglichst ambitionierte Tierwohl-Zertifizierung </v>
      </c>
      <c r="I54" s="101" t="str">
        <f>IF(Tierhaltung!H10="","",Tierhaltung!H10)</f>
        <v/>
      </c>
    </row>
    <row r="55" spans="1:9" ht="75" hidden="1" customHeight="1">
      <c r="B55" s="99" t="s">
        <v>39</v>
      </c>
      <c r="C55" s="100" t="str">
        <f>IF(Tierhaltung!B11="","",Tierhaltung!B11)</f>
        <v>Futtermittel</v>
      </c>
      <c r="D55" s="99" t="str">
        <f>IF(Tierhaltung!C11="X","Schlüsselindikator","erweiterter Indikator")</f>
        <v>Schlüsselindikator</v>
      </c>
      <c r="E55" s="100" t="str">
        <f>IF(Tierhaltung!D11="","",Tierhaltung!D11)</f>
        <v>Eigene Futtermittel</v>
      </c>
      <c r="F55" s="100" t="str">
        <f>IF(Tierhaltung!E11="","",Tierhaltung!E11)</f>
        <v>Anteil eigene Futtermittel an Gesamt-Futtermittelmenge (%)</v>
      </c>
      <c r="G55" s="100" t="str">
        <f>IF(Tierhaltung!F11="","",Tierhaltung!F11)</f>
        <v>Je höher der Anteil, desto besser. Durch die Produktion eigener Futtermittel fallen Treibhausgasemissionen aus z.B. Transport oder negativer Entwicklungen wie Entwaldung etc. weg.</v>
      </c>
      <c r="H55" s="100" t="str">
        <f>IF(Tierhaltung!G11="","",Tierhaltung!G11)</f>
        <v xml:space="preserve">Unternehmensindividuell; Besser als Sektordurchschnitt bzw. Best in Progress </v>
      </c>
      <c r="I55" s="101" t="str">
        <f>IF(Tierhaltung!H11="","",Tierhaltung!H11)</f>
        <v/>
      </c>
    </row>
    <row r="56" spans="1:9" ht="30" hidden="1" customHeight="1">
      <c r="B56" s="99" t="s">
        <v>39</v>
      </c>
      <c r="C56" s="100" t="str">
        <f>IF(Tierhaltung!B12="","",Tierhaltung!B12)</f>
        <v>Futtermittel</v>
      </c>
      <c r="D56" s="99" t="str">
        <f>IF(Tierhaltung!C12="X","Schlüsselindikator","erweiterter Indikator")</f>
        <v>Schlüsselindikator</v>
      </c>
      <c r="E56" s="100" t="str">
        <f>IF(Tierhaltung!D12="","",Tierhaltung!D12)</f>
        <v xml:space="preserve">Zertifizierung externe Futtermittel </v>
      </c>
      <c r="F56" s="100" t="str">
        <f>IF(Tierhaltung!E12="","",Tierhaltung!E12)</f>
        <v>ja/nein</v>
      </c>
      <c r="G56" s="100" t="str">
        <f>IF(Tierhaltung!F12="","",Tierhaltung!F12)</f>
        <v>z.B. Entwaldungsfreie Futtermittel, Futtermittelproduktion unter Einhaltung sozialer Mindeststandards (z.B. ILO-Arbeitsnormen, Ausschluss von Vertreibung indigener Völker).
Angemessene Zertifikate für Soja als Futtermittel sind z.B. DonauSoja/Europa Soja, ProTerra Certification, Roundtable for Responsible Soy – RTRS Non-GMO Credits (RTRS NON-GMO).</v>
      </c>
      <c r="H56" s="100" t="str">
        <f>IF(Tierhaltung!G12="","",Tierhaltung!G12)</f>
        <v>Ja, mit möglichst ambitionierter Zertifizierung</v>
      </c>
      <c r="I56" s="101" t="str">
        <f>IF(Tierhaltung!H12="","",Tierhaltung!H12)</f>
        <v/>
      </c>
    </row>
    <row r="57" spans="1:9" ht="60.75" hidden="1" thickBot="1">
      <c r="B57" s="99" t="s">
        <v>39</v>
      </c>
      <c r="C57" s="100" t="str">
        <f>IF(Tierhaltung!B13="","",Tierhaltung!B13)</f>
        <v>Futtermittel</v>
      </c>
      <c r="D57" s="99" t="str">
        <f>IF(Tierhaltung!C13="X","Schlüsselindikator","erweiterter Indikator")</f>
        <v>erweiterter Indikator</v>
      </c>
      <c r="E57" s="100" t="str">
        <f>IF(Tierhaltung!D13="","",Tierhaltung!D13)</f>
        <v>Herkunft externe Futtermittel</v>
      </c>
      <c r="F57" s="100" t="str">
        <f>IF(Tierhaltung!E13="","",Tierhaltung!E13)</f>
        <v>Region</v>
      </c>
      <c r="G57" s="100" t="str">
        <f>IF(Tierhaltung!F13="","",Tierhaltung!F13)</f>
        <v>Qualitative Einschätzung der regionalen Herkunftsrisiken (z.B. Rodung von Regenwald, Vertreibung indigener Völker für Gewinnung von Futteranbauflächen) und der Transportstrecke.</v>
      </c>
      <c r="H57" s="100" t="str">
        <f>IF(Tierhaltung!G13="","",Tierhaltung!G13)</f>
        <v>Möglichst Vermeidung von Herkunftsrisiken und unnötigen Transportstrecken</v>
      </c>
      <c r="I57" s="101" t="str">
        <f>IF(Tierhaltung!H13="","",Tierhaltung!H13)</f>
        <v/>
      </c>
    </row>
    <row r="58" spans="1:9" ht="30.75" hidden="1" thickBot="1">
      <c r="B58" s="99" t="s">
        <v>39</v>
      </c>
      <c r="C58" s="100" t="str">
        <f>IF(Tierhaltung!B14="","",Tierhaltung!B14)</f>
        <v>Futtermittel</v>
      </c>
      <c r="D58" s="99" t="str">
        <f>IF(Tierhaltung!C14="X","Schlüsselindikator","erweiterter Indikator")</f>
        <v>erweiterter Indikator</v>
      </c>
      <c r="E58" s="100" t="str">
        <f>IF(Tierhaltung!D14="","",Tierhaltung!D14)</f>
        <v xml:space="preserve">Stickstoffüberschuss </v>
      </c>
      <c r="F58" s="100" t="str">
        <f>IF(Tierhaltung!E14="","",Tierhaltung!E14)</f>
        <v>kg/ha</v>
      </c>
      <c r="G58" s="100" t="str">
        <f>IF(Tierhaltung!F14="","",Tierhaltung!F14)</f>
        <v/>
      </c>
      <c r="H58" s="100" t="str">
        <f>IF(Tierhaltung!G14="","",Tierhaltung!G14)</f>
        <v>Möglichst geringer als Düngeverordnung</v>
      </c>
      <c r="I58" s="101" t="str">
        <f>IF(Tierhaltung!H14="","",Tierhaltung!H14)</f>
        <v/>
      </c>
    </row>
    <row r="59" spans="1:9" ht="60.75" hidden="1" thickBot="1">
      <c r="B59" s="99" t="s">
        <v>39</v>
      </c>
      <c r="C59" s="100" t="str">
        <f>IF(Tierhaltung!B15="","",Tierhaltung!B15)</f>
        <v>Futtermittel</v>
      </c>
      <c r="D59" s="99" t="str">
        <f>IF(Tierhaltung!C15="X","Schlüsselindikator","erweiterter Indikator")</f>
        <v>erweiterter Indikator</v>
      </c>
      <c r="E59" s="100" t="str">
        <f>IF(Tierhaltung!D15="","",Tierhaltung!D15)</f>
        <v>Kulturen in Rotation</v>
      </c>
      <c r="F59" s="100" t="str">
        <f>IF(Tierhaltung!E15="","",Tierhaltung!E15)</f>
        <v>Anzahl der Kulturen in Rotation (Zahl)</v>
      </c>
      <c r="G59" s="100" t="str">
        <f>IF(Tierhaltung!F15="","",Tierhaltung!F15)</f>
        <v>Vielfalt und Rotation in den angebauten Ackerkulturen fördern den Humusaufbau und die Biodiversität. Sie können darüber hinaus den erforderlichen Düngereinsatz reduzieren.</v>
      </c>
      <c r="H59" s="100" t="str">
        <f>IF(Tierhaltung!G15="","",Tierhaltung!G15)</f>
        <v xml:space="preserve">Möglichst &gt; 5 Kulturen </v>
      </c>
      <c r="I59" s="101" t="str">
        <f>IF(Tierhaltung!H15="","",Tierhaltung!H15)</f>
        <v/>
      </c>
    </row>
    <row r="60" spans="1:9" ht="60.75" hidden="1" thickBot="1">
      <c r="B60" s="99" t="s">
        <v>39</v>
      </c>
      <c r="C60" s="100" t="str">
        <f>IF(Tierhaltung!B16="","",Tierhaltung!B16)</f>
        <v>Futtermittel</v>
      </c>
      <c r="D60" s="99" t="str">
        <f>IF(Tierhaltung!C16="X","Schlüsselindikator","erweiterter Indikator")</f>
        <v>erweiterter Indikator</v>
      </c>
      <c r="E60" s="100" t="str">
        <f>IF(Tierhaltung!D16="","",Tierhaltung!D16)</f>
        <v xml:space="preserve">Klimaschonend angebaute Proteine </v>
      </c>
      <c r="F60" s="100" t="str">
        <f>IF(Tierhaltung!E16="","",Tierhaltung!E16)</f>
        <v>Anteil klimaschonend angebauter Proteine an der gesamten Proteinmenge im eingesetzten Kraftfutter (%)</v>
      </c>
      <c r="G60" s="100" t="str">
        <f>IF(Tierhaltung!F16="","",Tierhaltung!F16)</f>
        <v>Proteine: z.B. Leguminosen, Soja, Insekten</v>
      </c>
      <c r="H60" s="100" t="str">
        <f>IF(Tierhaltung!G16="","",Tierhaltung!G16)</f>
        <v xml:space="preserve">Unternehmensindividuell; Besser als Sektordurchschnitt bzw. Best in Progress </v>
      </c>
      <c r="I60" s="101" t="str">
        <f>IF(Tierhaltung!H16="","",Tierhaltung!H16)</f>
        <v/>
      </c>
    </row>
    <row r="61" spans="1:9" ht="60.75" hidden="1" thickBot="1">
      <c r="B61" s="99" t="s">
        <v>39</v>
      </c>
      <c r="C61" s="100" t="str">
        <f>IF(Tierhaltung!B17="","",Tierhaltung!B17)</f>
        <v>Futtermittel</v>
      </c>
      <c r="D61" s="99" t="str">
        <f>IF(Tierhaltung!C17="X","Schlüsselindikator","erweiterter Indikator")</f>
        <v>erweiterter Indikator</v>
      </c>
      <c r="E61" s="100" t="str">
        <f>IF(Tierhaltung!D17="","",Tierhaltung!D17)</f>
        <v>Grünfutter (Rinderhaltung)</v>
      </c>
      <c r="F61" s="100" t="str">
        <f>IF(Tierhaltung!E17="","",Tierhaltung!E17)</f>
        <v>Anteil Grünfutter an Gesamt-Futtermittelmenge (%)</v>
      </c>
      <c r="G61" s="100" t="str">
        <f>IF(Tierhaltung!F17="","",Tierhaltung!F17)</f>
        <v/>
      </c>
      <c r="H61" s="100" t="str">
        <f>IF(Tierhaltung!G17="","",Tierhaltung!G17)</f>
        <v xml:space="preserve">Unternehmensindividuell; Besser als Sektordurchschnitt bzw. Best in Progress </v>
      </c>
      <c r="I61" s="101" t="str">
        <f>IF(Tierhaltung!H17="","",Tierhaltung!H17)</f>
        <v/>
      </c>
    </row>
    <row r="62" spans="1:9" ht="30" hidden="1" customHeight="1">
      <c r="B62" s="99" t="s">
        <v>39</v>
      </c>
      <c r="C62" s="100" t="str">
        <f>IF(Tierhaltung!B18="","",Tierhaltung!B18)</f>
        <v>Energie</v>
      </c>
      <c r="D62" s="99" t="str">
        <f>IF(Tierhaltung!C18="X","Schlüsselindikator","erweiterter Indikator")</f>
        <v>Schlüsselindikator</v>
      </c>
      <c r="E62" s="100" t="str">
        <f>IF(Tierhaltung!D18="","",Tierhaltung!D18)</f>
        <v xml:space="preserve">Erneuerbarer Strom </v>
      </c>
      <c r="F62" s="100" t="str">
        <f>IF(Tierhaltung!E18="","",Tierhaltung!E18)</f>
        <v>Anteil erneuerbarer Strom an Gesamt-Stromverbrauch (%)</v>
      </c>
      <c r="G62" s="100" t="str">
        <f>IF(Tierhaltung!F18="","",Tierhaltung!F18)</f>
        <v/>
      </c>
      <c r="H62" s="100" t="str">
        <f>IF(Tierhaltung!G18="","",Tierhaltung!G18)</f>
        <v xml:space="preserve">Unternehmensindividuell; Besser als Sektordurchschnitt bzw. Best in Progress </v>
      </c>
      <c r="I62" s="101" t="str">
        <f>IF(Tierhaltung!H18="","",Tierhaltung!H18)</f>
        <v/>
      </c>
    </row>
    <row r="63" spans="1:9" ht="60.75" hidden="1" thickBot="1">
      <c r="B63" s="99" t="s">
        <v>39</v>
      </c>
      <c r="C63" s="100" t="str">
        <f>IF(Tierhaltung!B19="","",Tierhaltung!B19)</f>
        <v>Energie</v>
      </c>
      <c r="D63" s="99" t="str">
        <f>IF(Tierhaltung!C19="X","Schlüsselindikator","erweiterter Indikator")</f>
        <v>erweiterter Indikator</v>
      </c>
      <c r="E63" s="100" t="str">
        <f>IF(Tierhaltung!D19="","",Tierhaltung!D19)</f>
        <v>Erneuerbare Wärme</v>
      </c>
      <c r="F63" s="100" t="str">
        <f>IF(Tierhaltung!E19="","",Tierhaltung!E19)</f>
        <v xml:space="preserve">Anteil erneuerbare Wärme an Gesamt-Wärmeversorgung (%) </v>
      </c>
      <c r="G63" s="100" t="str">
        <f>IF(Tierhaltung!F19="","",Tierhaltung!F19)</f>
        <v/>
      </c>
      <c r="H63" s="100" t="str">
        <f>IF(Tierhaltung!G19="","",Tierhaltung!G19)</f>
        <v xml:space="preserve">Unternehmensindividuell; Besser als Sektordurchschnitt bzw. Best in Progress </v>
      </c>
      <c r="I63" s="101" t="str">
        <f>IF(Tierhaltung!H19="","",Tierhaltung!H19)</f>
        <v/>
      </c>
    </row>
    <row r="64" spans="1:9" ht="150.75" hidden="1" thickBot="1">
      <c r="B64" s="99" t="s">
        <v>39</v>
      </c>
      <c r="C64" s="100" t="str">
        <f>IF(Tierhaltung!B20="","",Tierhaltung!B20)</f>
        <v>Energie</v>
      </c>
      <c r="D64" s="99" t="str">
        <f>IF(Tierhaltung!C20="X","Schlüsselindikator","erweiterter Indikator")</f>
        <v>erweiterter Indikator</v>
      </c>
      <c r="E64" s="100" t="str">
        <f>IF(Tierhaltung!D20="","",Tierhaltung!D20)</f>
        <v xml:space="preserve">Elektrisch/Gas-betriebene Maschinen/Fahrzeuge </v>
      </c>
      <c r="F64" s="100" t="str">
        <f>IF(Tierhaltung!E20="","",Tierhaltung!E20)</f>
        <v>Anteil elektrisch betriebene/gasbetriebene Maschinen/Fahrzeuge an Gesamt-Maschinen-/Fahrzeugbestand (%)</v>
      </c>
      <c r="G64" s="100" t="str">
        <f>IF(Tierhaltung!F20="","",Tierhaltung!F20)</f>
        <v xml:space="preserve">Es ist insbesondere zu unterscheiden zwischen Energiebedarf für Zugmaschinen und anderer energiebetriebener Maschinen oder Prozesse. Die Batterien für Zugmaschinen müssten für die notwendige Leistungen eine gewisse Größe erreichen und wären damit sehr schwer, was wiederum negative Auswirkungen auf den Boden hätte. Der Antrieb von Förderbänden, kleineren Fahrzeugen, Maschinen o.ä. könnten jedoch entsprechend umgerüstet (elektrisiert) werden. </v>
      </c>
      <c r="H64" s="100" t="str">
        <f>IF(Tierhaltung!G20="","",Tierhaltung!G20)</f>
        <v xml:space="preserve">Unternehmensindividuell; Besser als Sektordurchschnitt bzw. Best in Progress </v>
      </c>
      <c r="I64" s="101" t="str">
        <f>IF(Tierhaltung!H20="","",Tierhaltung!H20)</f>
        <v/>
      </c>
    </row>
    <row r="65" spans="2:9" ht="123.75" hidden="1" customHeight="1">
      <c r="B65" s="99" t="s">
        <v>33</v>
      </c>
      <c r="C65" s="100" t="str">
        <f>IF('HVC Kunststoffproduktion'!B9="","",'HVC Kunststoffproduktion'!B9)</f>
        <v>Dekarbonisierung</v>
      </c>
      <c r="D65" s="99" t="str">
        <f>IF('HVC Kunststoffproduktion'!C9="X","Schlüsselindikator","erweiterter Indikator")</f>
        <v>Schlüsselindikator</v>
      </c>
      <c r="E65" s="100" t="str">
        <f>IF('HVC Kunststoffproduktion'!D9="","",'HVC Kunststoffproduktion'!D9)</f>
        <v>Energiemix (Umstellung Energieträger)</v>
      </c>
      <c r="F65" s="100" t="str">
        <f>IF('HVC Kunststoffproduktion'!E9="","",'HVC Kunststoffproduktion'!E9)</f>
        <v>Anteil erneuerbare Energien am Gesamt-Stromverbrauch (%)</v>
      </c>
      <c r="G65" s="100" t="str">
        <f>IF('HVC Kunststoffproduktion'!F9="","",'HVC Kunststoffproduktion'!F9)</f>
        <v>Empfohlene Beschaffungsstruktur: Eigenstrom und/ oder Grünstrom aus neuen Anlagen, insbesondere aus Wind und PV</v>
      </c>
      <c r="H65" s="100" t="str">
        <f>IF('HVC Kunststoffproduktion'!G9="","",'HVC Kunststoffproduktion'!G9)</f>
        <v>Eine Referenz kann Agora KN 2045 sein. Hieraus abgeleitet: Über Zeit steigend, bis auf 100% bis spätestens 2045.</v>
      </c>
      <c r="I65" s="101" t="str">
        <f>IF('HVC Kunststoffproduktion'!H9="","",'HVC Kunststoffproduktion'!H9)</f>
        <v>Abhängig vom Ausbau erneuerbarer Energien bzw. davon, wie viel Grünstrom im Netz ist bzw. sein wird (Einfluss der Unternehmen hier eher gering bzw. nur über gewählte Beschaffungsstruktur)</v>
      </c>
    </row>
    <row r="66" spans="2:9" ht="114.75" hidden="1" customHeight="1">
      <c r="B66" s="99" t="s">
        <v>33</v>
      </c>
      <c r="C66" s="100" t="str">
        <f>IF('HVC Kunststoffproduktion'!B10="","",'HVC Kunststoffproduktion'!B10)</f>
        <v>Dekarbonisierung</v>
      </c>
      <c r="D66" s="99" t="str">
        <f>IF('HVC Kunststoffproduktion'!C10="X","Schlüsselindikator","erweiterter Indikator")</f>
        <v>erweiterter Indikator</v>
      </c>
      <c r="E66" s="100" t="str">
        <f>IF('HVC Kunststoffproduktion'!D10="","",'HVC Kunststoffproduktion'!D10)</f>
        <v xml:space="preserve">Elektrifizierung </v>
      </c>
      <c r="F66" s="100" t="str">
        <f>IF('HVC Kunststoffproduktion'!E10="","",'HVC Kunststoffproduktion'!E10)</f>
        <v xml:space="preserve">Anteil strombasierte Produktion an Gesamtproduktion (%) </v>
      </c>
      <c r="G66" s="100" t="str">
        <f>IF('HVC Kunststoffproduktion'!F10="","",'HVC Kunststoffproduktion'!F10)</f>
        <v xml:space="preserve">Der Indikator bezieht sich auf den Elektrifizierungsgrad der Produktion.
Aufgrund des limitierten Potential nachrangig zu anderen Technologiepfaden. </v>
      </c>
      <c r="H66" s="100" t="str">
        <f>IF('HVC Kunststoffproduktion'!G10="","",'HVC Kunststoffproduktion'!G10)</f>
        <v xml:space="preserve">Anteil der strombasierten Produktion über Zeit auf das höchste technisch mögliche Level steigend; Expertenannahmen gehen aktuell von maximal 40% bis 2045 aus. 
</v>
      </c>
      <c r="I66" s="101" t="str">
        <f>IF('HVC Kunststoffproduktion'!H10="","",'HVC Kunststoffproduktion'!H10)</f>
        <v xml:space="preserve">Ein Grad von 100% wird nicht erreicht werden können, Durchschnittlich werden 42% des fossilen Feedstocks für Energie benutzt (Stromerzeugung, Prozesswärme, ...) </v>
      </c>
    </row>
    <row r="67" spans="2:9" ht="45" hidden="1" customHeight="1">
      <c r="B67" s="99" t="s">
        <v>33</v>
      </c>
      <c r="C67" s="100" t="str">
        <f>IF('HVC Kunststoffproduktion'!B11="","",'HVC Kunststoffproduktion'!B11)</f>
        <v>Defossilisierung</v>
      </c>
      <c r="D67" s="99" t="str">
        <f>IF('HVC Kunststoffproduktion'!C11="X","Schlüsselindikator","erweiterter Indikator")</f>
        <v>Schlüsselindikator</v>
      </c>
      <c r="E67" s="100" t="str">
        <f>IF('HVC Kunststoffproduktion'!D11="","",'HVC Kunststoffproduktion'!D11)</f>
        <v>Einsatz erneuerbarer Rohstoffe</v>
      </c>
      <c r="F67" s="100" t="str">
        <f>IF('HVC Kunststoffproduktion'!E11="","",'HVC Kunststoffproduktion'!E11)</f>
        <v>Anteil alternativer, erneuerbarer Rohstoffe am Gesamtrohstoffeinsatz (%)</v>
      </c>
      <c r="G67" s="100" t="str">
        <f>IF('HVC Kunststoffproduktion'!F11="","",'HVC Kunststoffproduktion'!F11)</f>
        <v xml:space="preserve">Stark Endprodukt-Abhängig, daher unternehmensindividuell zu betrachten. Wichtig sind Vorhaben zur Diversifikation des Feedstocks. Mögliche alternative Stoffe können sein: synthetisches Naphtha oder synthetisches Methanol. Beide Verfahren sind sehr stromintensiv, so dass analog der Einsatz regenerativer Energien in deren Herstellung und Nutzung steigen muss. </v>
      </c>
      <c r="H67" s="100" t="str">
        <f>IF('HVC Kunststoffproduktion'!G11="","",'HVC Kunststoffproduktion'!G11)</f>
        <v>Besser als Sektordurchschnitt bzw. Best in Progress</v>
      </c>
      <c r="I67" s="101" t="str">
        <f>IF('HVC Kunststoffproduktion'!H11="","",'HVC Kunststoffproduktion'!H11)</f>
        <v/>
      </c>
    </row>
    <row r="68" spans="2:9" ht="60.75" hidden="1" thickBot="1">
      <c r="B68" s="99" t="s">
        <v>33</v>
      </c>
      <c r="C68" s="100" t="str">
        <f>IF('HVC Kunststoffproduktion'!B12="","",'HVC Kunststoffproduktion'!B12)</f>
        <v>Defossilisierung</v>
      </c>
      <c r="D68" s="99" t="str">
        <f>IF('HVC Kunststoffproduktion'!C12="X","Schlüsselindikator","erweiterter Indikator")</f>
        <v>erweiterter Indikator</v>
      </c>
      <c r="E68" s="100" t="str">
        <f>IF('HVC Kunststoffproduktion'!D12="","",'HVC Kunststoffproduktion'!D12)</f>
        <v>Einsatz von Biokunststoffen</v>
      </c>
      <c r="F68" s="100" t="str">
        <f>IF('HVC Kunststoffproduktion'!E12="","",'HVC Kunststoffproduktion'!E12)</f>
        <v xml:space="preserve">Anteil von Biokunststoffen am Gesamtrohstoffeinsatz (%) </v>
      </c>
      <c r="G68" s="100" t="str">
        <f>IF('HVC Kunststoffproduktion'!F12="","",'HVC Kunststoffproduktion'!F12)</f>
        <v>Stark Endprodukt-Abhängig, daher unternehmensindividuell zu betrachten. In der PVC-Produktion kann, stand heute (2022), dieser Anteil beispielsweise bis zu 10% betragen.</v>
      </c>
      <c r="H68" s="100" t="str">
        <f>IF('HVC Kunststoffproduktion'!G12="","",'HVC Kunststoffproduktion'!G12)</f>
        <v xml:space="preserve">Besser als Sektordurchschnitt bzw. Best in Progress </v>
      </c>
      <c r="I68" s="101" t="str">
        <f>IF('HVC Kunststoffproduktion'!H12="","",'HVC Kunststoffproduktion'!H12)</f>
        <v/>
      </c>
    </row>
    <row r="69" spans="2:9" ht="92.25" hidden="1" customHeight="1">
      <c r="B69" s="99" t="s">
        <v>33</v>
      </c>
      <c r="C69" s="100" t="str">
        <f>IF('HVC Kunststoffproduktion'!B14="","",'HVC Kunststoffproduktion'!B14)</f>
        <v>Defossilisierung</v>
      </c>
      <c r="D69" s="99" t="str">
        <f>IF('HVC Kunststoffproduktion'!C13="X","Schlüsselindikator","erweiterter Indikator")</f>
        <v>erweiterter Indikator</v>
      </c>
      <c r="E69" s="100" t="str">
        <f>IF('HVC Kunststoffproduktion'!D14="","",'HVC Kunststoffproduktion'!D14)</f>
        <v xml:space="preserve">CCS/U-Technologien zur CO2-Abscheidung und - Verwendung/Speicherung </v>
      </c>
      <c r="F69" s="100" t="str">
        <f>IF('HVC Kunststoffproduktion'!E14="","",'HVC Kunststoffproduktion'!E14)</f>
        <v>ja/nein</v>
      </c>
      <c r="G69" s="100" t="str">
        <f>IF('HVC Kunststoffproduktion'!F14="","",'HVC Kunststoffproduktion'!F14)</f>
        <v xml:space="preserve">Aufbau / Einsatz eigener CO2-Abscheidungsanlagen.  WWF-Hinweis: Der Betrieb einer Abscheidungsanlage sollte mit erneuerbaren Energien erfolgen. Bei CCU ist der Lebenszyklus des Endproduktes zu beachten. </v>
      </c>
      <c r="H69" s="100" t="str">
        <f>IF('HVC Kunststoffproduktion'!G14="","",'HVC Kunststoffproduktion'!G14)</f>
        <v>Ja</v>
      </c>
      <c r="I69" s="101" t="str">
        <f>IF('HVC Kunststoffproduktion'!H14="","",'HVC Kunststoffproduktion'!H14)</f>
        <v>CCS/U ist in Deutschland noch nicht zugelassen, das Gesetz befindet sich in der Überarbeitung.</v>
      </c>
    </row>
    <row r="70" spans="2:9" ht="60" hidden="1" customHeight="1">
      <c r="B70" s="99" t="s">
        <v>33</v>
      </c>
      <c r="C70" s="100" t="str">
        <f>IF('HVC Kunststoffproduktion'!B15="","",'HVC Kunststoffproduktion'!B15)</f>
        <v>Recycling</v>
      </c>
      <c r="D70" s="99" t="str">
        <f>IF('HVC Kunststoffproduktion'!C14="X","Schlüsselindikator","erweiterter Indikator")</f>
        <v>erweiterter Indikator</v>
      </c>
      <c r="E70" s="100" t="str">
        <f>IF('HVC Kunststoffproduktion'!D15="","",'HVC Kunststoffproduktion'!D15)</f>
        <v>Beitrag zur Kreislaufwirtschaft</v>
      </c>
      <c r="F70" s="100" t="str">
        <f>IF('HVC Kunststoffproduktion'!E15="","",'HVC Kunststoffproduktion'!E15)</f>
        <v>ja/nein</v>
      </c>
      <c r="G70" s="100" t="str">
        <f>IF('HVC Kunststoffproduktion'!F15="","",'HVC Kunststoffproduktion'!F15)</f>
        <v xml:space="preserve">Das Thema Kreislaufwirtschaft, dazu zählen dem Recycling vorgelagerte Schritte wie Vermeidung, Reduktion und Mehrweg, sollte strategisch im Unternehmen verankert sein durch z.B. Aufbauplänen für die Verwendung von rezyklierten Kunststoffen in der Produktion oder Anpassungen des Produktdesigns, um die Wiederaufbereitung zu ermöglichen. Zentrale Fragen für diesen Indikator sind: (Wie) Wird die Eignung des Primärproduktes für eine Wiederaufbereitung berücksichtigt? </v>
      </c>
      <c r="H70" s="100" t="str">
        <f>IF('HVC Kunststoffproduktion'!G15="","",'HVC Kunststoffproduktion'!G15)</f>
        <v>ja</v>
      </c>
      <c r="I70" s="101" t="str">
        <f>IF('HVC Kunststoffproduktion'!H15="","",'HVC Kunststoffproduktion'!H15)</f>
        <v/>
      </c>
    </row>
    <row r="71" spans="2:9" ht="135.75" hidden="1" thickBot="1">
      <c r="B71" s="99" t="s">
        <v>33</v>
      </c>
      <c r="C71" s="100" t="str">
        <f>IF('HVC Kunststoffproduktion'!B16="","",'HVC Kunststoffproduktion'!B16)</f>
        <v>Recycling</v>
      </c>
      <c r="D71" s="99" t="str">
        <f>IF('HVC Kunststoffproduktion'!C15="X","Schlüsselindikator","erweiterter Indikator")</f>
        <v>Schlüsselindikator</v>
      </c>
      <c r="E71" s="100" t="str">
        <f>IF('HVC Kunststoffproduktion'!D16="","",'HVC Kunststoffproduktion'!D16)</f>
        <v>Werkstoffliches Recycling (mechanisches Recycling)</v>
      </c>
      <c r="F71" s="100" t="str">
        <f>IF('HVC Kunststoffproduktion'!E16="","",'HVC Kunststoffproduktion'!E16)</f>
        <v>Anteil der Rezyklate an Gesamt-Rohstoffeinsatz (%)</v>
      </c>
      <c r="G71" s="100" t="str">
        <f>IF('HVC Kunststoffproduktion'!F16="","",'HVC Kunststoffproduktion'!F16)</f>
        <v xml:space="preserve">Dieser Indikator ist vor allem auf Ebene des Compoundeurs zu prüfen. </v>
      </c>
      <c r="H71" s="100" t="str">
        <f>IF('HVC Kunststoffproduktion'!G16="","",'HVC Kunststoffproduktion'!G16)</f>
        <v>Besser als Sektordurchschnitt bzw. Best in Progress</v>
      </c>
      <c r="I71" s="101" t="str">
        <f>IF('HVC Kunststoffproduktion'!H16="","",'HVC Kunststoffproduktion'!H16)</f>
        <v xml:space="preserve">Führt ggf. zu "Downgrading" des Materials / der Eigenschaften. Dies ist ein Problem insb. im Lebensmittelbereich oder bei sicherheitsrelevanten Kunststoffen. Zudem lässt sich nicht jeder Kunststoff einschmelzen. Dann bleibt chemisches Recycling als Option. </v>
      </c>
    </row>
    <row r="72" spans="2:9" ht="190.5" hidden="1" customHeight="1" thickBot="1">
      <c r="B72" s="99" t="s">
        <v>33</v>
      </c>
      <c r="C72" s="100" t="str">
        <f>IF('HVC Kunststoffproduktion'!B17="","",'HVC Kunststoffproduktion'!B17)</f>
        <v>Recycling</v>
      </c>
      <c r="D72" s="99" t="str">
        <f>IF('HVC Kunststoffproduktion'!C16="X","Schlüsselindikator","erweiterter Indikator")</f>
        <v>erweiterter Indikator</v>
      </c>
      <c r="E72" s="100" t="str">
        <f>IF('HVC Kunststoffproduktion'!D17="","",'HVC Kunststoffproduktion'!D17)</f>
        <v>Chemisches Recycling</v>
      </c>
      <c r="F72" s="100" t="str">
        <f>IF('HVC Kunststoffproduktion'!E17="","",'HVC Kunststoffproduktion'!E17)</f>
        <v>Anteil aus chemischem Recycling stammender Materialien an Gesamt-Rohstoffeinsatz (%)</v>
      </c>
      <c r="G72" s="100" t="str">
        <f>IF('HVC Kunststoffproduktion'!F17="","",'HVC Kunststoffproduktion'!F17)</f>
        <v xml:space="preserve">WWF-Hinweis: Als Nischenlösung akzeptabel. Der Vorgang befindet sich derzeit noch in Entwicklung. Zu klären sind insb. Fragen der Energie-, Umwelt- und Schadstoffbilanz. Chemisches Recycling ist äußerst energieintensiv, tatsächliche Einsparungen sind daher abzuwägen. </v>
      </c>
      <c r="H72" s="100" t="str">
        <f>IF('HVC Kunststoffproduktion'!G17="","",'HVC Kunststoffproduktion'!G17)</f>
        <v>Besser als Sektordurchschnitt bzw. Best in Progress</v>
      </c>
      <c r="I72" s="101" t="str">
        <f>IF('HVC Kunststoffproduktion'!H17="","",'HVC Kunststoffproduktion'!H17)</f>
        <v/>
      </c>
    </row>
    <row r="73" spans="2:9" ht="81" hidden="1" customHeight="1">
      <c r="B73" s="99" t="s">
        <v>38</v>
      </c>
      <c r="C73" s="100" t="str">
        <f>IF(Stromerzeugung!B10="","",Stromerzeugung!B10)</f>
        <v>Technologie</v>
      </c>
      <c r="D73" s="99" t="str">
        <f>IF(Stromerzeugung!C10="X","Schlüsselindikator","erweiterter Indikator")</f>
        <v>Schlüsselindikator</v>
      </c>
      <c r="E73" s="100" t="str">
        <f>IF(Stromerzeugung!D10="","",Stromerzeugung!D10)</f>
        <v>Emissionsintensität des erzeugten Strommixes</v>
      </c>
      <c r="F73" s="100" t="str">
        <f>IF(Stromerzeugung!E10="","",Stromerzeugung!E10)</f>
        <v>t CO2e /MWh</v>
      </c>
      <c r="G73" s="100" t="str">
        <f>IF(Stromerzeugung!F10="","",Stromerzeugung!F10)</f>
        <v xml:space="preserve">Erweiterung auf CO2-Äquivalente (CO2e) notwendig, da beim Energiemix auch andere Treibhausgase eine Rolle spielen </v>
      </c>
      <c r="H73" s="100" t="str">
        <f>IF(Stromerzeugung!G10="","",Stromerzeugung!G10)</f>
        <v xml:space="preserve">Eine Referenz kann Agora KN2045 sein. Hieraus abgeleitet: 2045: 0 tCO2e/MWh </v>
      </c>
      <c r="I73" s="101" t="str">
        <f>IF(Stromerzeugung!H10="","",Stromerzeugung!H10)</f>
        <v/>
      </c>
    </row>
    <row r="74" spans="2:9" ht="141" hidden="1" customHeight="1">
      <c r="B74" s="99" t="s">
        <v>38</v>
      </c>
      <c r="C74" s="100" t="str">
        <f>IF(Stromerzeugung!B11="","",Stromerzeugung!B11)</f>
        <v>Technologie</v>
      </c>
      <c r="D74" s="99" t="str">
        <f>IF(Stromerzeugung!C11="X","Schlüsselindikator","erweiterter Indikator")</f>
        <v>Schlüsselindikator</v>
      </c>
      <c r="E74" s="100" t="str">
        <f>IF(Stromerzeugung!D11="","",Stromerzeugung!D11)</f>
        <v>Erneuerbarer Strom (PV, Wind)</v>
      </c>
      <c r="F74" s="100" t="str">
        <f>IF(Stromerzeugung!E11="","",Stromerzeugung!E11)</f>
        <v>Anteil erneuerbarer Stromerzeugung an Nettostromerzeugung (%)</v>
      </c>
      <c r="G74" s="100" t="str">
        <f>IF(Stromerzeugung!F11="","",Stromerzeugung!F11)</f>
        <v>Die Herstellung von grünem Wasserstoff ist so energieintensiv, dass er bei der Stromerzeugung eher nachrangig zu betrachten ist.</v>
      </c>
      <c r="H74" s="100" t="str">
        <f>IF(Stromerzeugung!G11="","",Stromerzeugung!G11)</f>
        <v xml:space="preserve">Eine Referenz kann Agora KN2045 sein. Hieraus abgeleitet: Anteil erneuerbarer Strom an der Nettostromerzeugung für 2025: 57%, 2030: 73%, 2035: 83%; 2040: 93%; 2045: 100% (inkl. Speicher+Wasserstoff) </v>
      </c>
      <c r="I74" s="101" t="str">
        <f>IF(Stromerzeugung!H11="","",Stromerzeugung!H11)</f>
        <v/>
      </c>
    </row>
    <row r="75" spans="2:9" ht="75" hidden="1" customHeight="1">
      <c r="B75" s="99" t="s">
        <v>38</v>
      </c>
      <c r="C75" s="100" t="str">
        <f>IF(Stromerzeugung!B12="","",Stromerzeugung!B12)</f>
        <v>Technologie</v>
      </c>
      <c r="D75" s="99" t="str">
        <f>IF(Stromerzeugung!C12="X","Schlüsselindikator","erweiterter Indikator")</f>
        <v>Schlüsselindikator</v>
      </c>
      <c r="E75" s="100" t="str">
        <f>IF(Stromerzeugung!D12="","",Stromerzeugung!D12)</f>
        <v>Ausstieg aus Erdgas</v>
      </c>
      <c r="F75" s="100" t="str">
        <f>IF(Stromerzeugung!E12="","",Stromerzeugung!E12)</f>
        <v xml:space="preserve">Ausstiegsplan inklusive Jahr </v>
      </c>
      <c r="G75" s="100" t="str">
        <f>IF(Stromerzeugung!F12="","",Stromerzeugung!F12)</f>
        <v>Als Brückentechnologie wird die Stromerzeugung aus Erdgas zunächst steigen und gemäß Agora KN 2045 erst ab 2030 deutlich reduziert. Ein vollständiger Ausstieg bis 2045 sollte im Ausstiegsplan verankert sein.</v>
      </c>
      <c r="H75" s="100" t="str">
        <f>IF(Stromerzeugung!G12="","",Stromerzeugung!G12)</f>
        <v xml:space="preserve">Eine Referenz kann Agora KN2045 sein. Hieraus abgeleitet: 2025: 102 TWh; 2030: 135TWh; 2035: 115TWh; 2040: 54 TWh; 2045: 0 TWh
</v>
      </c>
      <c r="I75" s="101" t="str">
        <f>IF(Stromerzeugung!H12="","",Stromerzeugung!H12)</f>
        <v/>
      </c>
    </row>
    <row r="76" spans="2:9" ht="180" hidden="1" customHeight="1">
      <c r="B76" s="99" t="s">
        <v>38</v>
      </c>
      <c r="C76" s="100" t="str">
        <f>IF(Stromerzeugung!B13="","",Stromerzeugung!B13)</f>
        <v>Technologie</v>
      </c>
      <c r="D76" s="99" t="str">
        <f>IF(Stromerzeugung!C13="X","Schlüsselindikator","erweiterter Indikator")</f>
        <v>Schlüsselindikator</v>
      </c>
      <c r="E76" s="100" t="str">
        <f>IF(Stromerzeugung!D13="","",Stromerzeugung!D13)</f>
        <v>Ausstieg aus Kohle</v>
      </c>
      <c r="F76" s="100" t="str">
        <f>IF(Stromerzeugung!E13="","",Stromerzeugung!E13)</f>
        <v>Ausstiegsjahr (Datum) inkl. Ausstiegsplan</v>
      </c>
      <c r="G76" s="100" t="str">
        <f>IF(Stromerzeugung!F13="","",Stromerzeugung!F13)</f>
        <v xml:space="preserve">Ein Kohleausstieg sollte durch ein öffentliches Commitment vom Unternehmen kommuniziert werden.
</v>
      </c>
      <c r="H76" s="100" t="str">
        <f>IF(Stromerzeugung!G13="","",Stromerzeugung!G13)</f>
        <v xml:space="preserve">Eine Referenz kann Agora KN2045 sein. Hieraus abgeleitet: 2030 (Ausstiegsjahr) und Ausstiegsplan muss mit konkreten Maßnahmen vorliegen.
 </v>
      </c>
      <c r="I76" s="101" t="str">
        <f>IF(Stromerzeugung!H13="","",Stromerzeugung!H13)</f>
        <v>In Deutschland ist der "Kohleausstieg bis spätestens 2038" gesetzlich vorgeschrieben. Ein ambitionierterer Ausstiegsplan ist jedoch ratsam, da "idealerweise 2030" als Ausstiegsdatum im Koalitionsvertrag festgehalten ist.</v>
      </c>
    </row>
    <row r="77" spans="2:9" ht="61.5" hidden="1" customHeight="1" thickBot="1">
      <c r="B77" s="99" t="s">
        <v>38</v>
      </c>
      <c r="C77" s="100" t="str">
        <f>IF(Stromerzeugung!B14="","",Stromerzeugung!B14)</f>
        <v>Technologie</v>
      </c>
      <c r="D77" s="99" t="str">
        <f>IF(Stromerzeugung!C14="X","Schlüsselindikator","erweiterter Indikator")</f>
        <v>erweiterter Indikator</v>
      </c>
      <c r="E77" s="100" t="str">
        <f>IF(Stromerzeugung!D14="","",Stromerzeugung!D14)</f>
        <v>Ausbau von Speicherkapazität</v>
      </c>
      <c r="F77" s="100" t="str">
        <f>IF(Stromerzeugung!E14="","",Stromerzeugung!E14)</f>
        <v>Anteil gespeicherte durchschnittliche Tagesstromerzeugung an Nettostromerzeugung (%)</v>
      </c>
      <c r="G77" s="100" t="str">
        <f>IF(Stromerzeugung!F14="","",Stromerzeugung!F14)</f>
        <v xml:space="preserve">Benchmark bezieht sich auf neu zu errichtende Anlagen. 
Einordnung: macht eher kleinen Anteil aus in Agora KN2045 </v>
      </c>
      <c r="H77" s="100" t="str">
        <f>IF(Stromerzeugung!G14="","",Stromerzeugung!G14)</f>
        <v xml:space="preserve">Mind. 25% für neu zu errichtende Anlagen (Schätzwert auf Basis der Diskussion mit PtP Workshop Teilnehmer:innen) </v>
      </c>
      <c r="I77" s="101" t="str">
        <f>IF(Stromerzeugung!H14="","",Stromerzeugung!H14)</f>
        <v/>
      </c>
    </row>
    <row r="78" spans="2:9" ht="171.75" hidden="1" customHeight="1">
      <c r="B78" s="99" t="s">
        <v>36</v>
      </c>
      <c r="C78" s="100" t="str">
        <f>IF(Stahl!B10="","",Stahl!B10)</f>
        <v>Energie</v>
      </c>
      <c r="D78" s="99" t="str">
        <f>IF(Stahl!C10="X","Schlüsselindikator","erweiterter Indikator")</f>
        <v>Schlüsselindikator</v>
      </c>
      <c r="E78" s="100" t="str">
        <f>IF(Stahl!D10="","",Stahl!D10)</f>
        <v>Elektrolichtbogenofen (EAF): Emissionsintensität des Stroms</v>
      </c>
      <c r="F78" s="100" t="str">
        <f>IF(Stahl!E10="","",Stahl!E10)</f>
        <v>gCO2e/kWh</v>
      </c>
      <c r="G78" s="100" t="str">
        <f>IF(Stahl!F10="","",Stahl!F10)</f>
        <v/>
      </c>
      <c r="H78" s="100" t="str">
        <f>IF(Stahl!G10="","",Stahl!G10)</f>
        <v>Eine Referenz kann Agora KN2045 sein. Hieraus abgeleitet: mindestens Stromintensität des Stromsektor-Szenarios Agora 2045. Referenzwerte in  gCO2e/kWh: 2025: 0,31; 2030: 0,14; 2035: 0,07; 2040: 0,02; 2045: -0,02</v>
      </c>
      <c r="I78" s="101" t="str">
        <f>IF(Stahl!H10="","",Stahl!H10)</f>
        <v xml:space="preserve">Ausbau Netzinfrastruktur und erneuerbare Energien im Stromsektor </v>
      </c>
    </row>
    <row r="79" spans="2:9" ht="90.75" hidden="1" thickBot="1">
      <c r="B79" s="99" t="s">
        <v>36</v>
      </c>
      <c r="C79" s="100" t="str">
        <f>IF(Stahl!B11="","",Stahl!B11)</f>
        <v>Energie</v>
      </c>
      <c r="D79" s="99" t="str">
        <f>IF(Stahl!C11="X","Schlüsselindikator","erweiterter Indikator")</f>
        <v>erweiterter Indikator</v>
      </c>
      <c r="E79" s="100" t="str">
        <f>IF(Stahl!D11="","",Stahl!D11)</f>
        <v>Einsatz von grünem Wasserstoff nach EU-Taxonomie (nur für wasserstoffbasierte Stahlproduktion)</v>
      </c>
      <c r="F79" s="100" t="str">
        <f>IF(Stahl!E11="","",Stahl!E11)</f>
        <v>Ja/Nein</v>
      </c>
      <c r="G79" s="100" t="str">
        <f>IF(Stahl!F11="","",Stahl!F11)</f>
        <v>Zunächst Orientierung an EU-Taxonomie als Referenz für die Emissionsintensität der Wasserstoffherstellung. Sobald Transformationspfade für 1,5-Grad-kompatiblen grünen Wasserstoff verfügbar sind, sind diese anzuwenden.</v>
      </c>
      <c r="H79" s="100" t="str">
        <f>IF(Stahl!G11="","",Stahl!G11)</f>
        <v>Ja</v>
      </c>
      <c r="I79" s="101" t="str">
        <f>IF(Stahl!H11="","",Stahl!H11)</f>
        <v xml:space="preserve">Wasserstoff-Infrastruktur; Grünstromausbau; Nutzungskonkurrenz für grünen Wasserstoff bzw. grünen Strom (bspw. Industrienutzung vs. Synthetische Kraftstoffe) </v>
      </c>
    </row>
    <row r="80" spans="2:9" ht="63.95" hidden="1" customHeight="1">
      <c r="B80" s="99" t="s">
        <v>36</v>
      </c>
      <c r="C80" s="100" t="str">
        <f>IF(Stahl!B12="","",Stahl!B12)</f>
        <v>Technologie</v>
      </c>
      <c r="D80" s="99" t="str">
        <f>IF(Stahl!C12="X","Schlüsselindikator","erweiterter Indikator")</f>
        <v>Schlüsselindikator</v>
      </c>
      <c r="E80" s="100" t="str">
        <f>IF(Stahl!D12="","",Stahl!D12)</f>
        <v>Phase-out klassische Hochofenroute ohne CCS</v>
      </c>
      <c r="F80" s="100" t="str">
        <f>IF(Stahl!E12="","",Stahl!E12)</f>
        <v>Ausstiegspfad: Anteil produzierter Stahl ohne CCS an Stahlproduktion der Hochofenroute (%)</v>
      </c>
      <c r="G80" s="100" t="str">
        <f>IF(Stahl!F12="","",Stahl!F12)</f>
        <v/>
      </c>
      <c r="H80" s="100" t="str">
        <f>IF(Stahl!G12="","",Stahl!G12)</f>
        <v>Eine Referenz kann Agora KN2045 sein. Hieraus abgeleitet: 2030: 50% von heutiger Produktion; 2045: 0%</v>
      </c>
      <c r="I80" s="101" t="str">
        <f>IF(Stahl!H12="","",Stahl!H12)</f>
        <v/>
      </c>
    </row>
    <row r="81" spans="2:9" ht="62.25" hidden="1" customHeight="1">
      <c r="B81" s="99" t="s">
        <v>36</v>
      </c>
      <c r="C81" s="100" t="str">
        <f>IF(Stahl!B13="","",Stahl!B13)</f>
        <v>Technologie</v>
      </c>
      <c r="D81" s="99" t="str">
        <f>IF(Stahl!C13="X","Schlüsselindikator","erweiterter Indikator")</f>
        <v>Schlüsselindikator</v>
      </c>
      <c r="E81" s="100" t="str">
        <f>IF(Stahl!D13="","",Stahl!D13)</f>
        <v xml:space="preserve">Hochlauf CO2-freier/armer Stahl </v>
      </c>
      <c r="F81" s="100" t="str">
        <f>IF(Stahl!E13="","",Stahl!E13)</f>
        <v xml:space="preserve">Hochlaufpfad: Anteil CO2-freier/armer Stahl an Gesamt-Stahlproduktion (%) </v>
      </c>
      <c r="G81" s="100" t="str">
        <f>IF(Stahl!F13="","",Stahl!F13)</f>
        <v xml:space="preserve">Definition CO2-freier/armer Stahl: scrap-based Elektrolichtbogenofen (EAF) und Grünstrom; wasserstoffbasierte Stahlproduktion mit grünem Wasserstoff, Hochofenroute mit CCS
WWF-Hinweis zu CCS: Der Betrieb einer Abscheidungsanlage sollte mit erneuerbaren Energien erfolgen. Ein erneuter Ausstoß des abgeschiedenen CO2 sollte unbedingt vermieden werden. </v>
      </c>
      <c r="H81" s="100" t="str">
        <f>IF(Stahl!G13="","",Stahl!G13)</f>
        <v xml:space="preserve">Eine Referenz kann Agora KN2045 sein. Hieraus abgeleitet 2030: 50% (abzgl. Übergangstechnologien mit klarem Ausstiegspfad); 2045: 100% </v>
      </c>
      <c r="I81" s="101" t="str">
        <f>IF(Stahl!H13="","",Stahl!H13)</f>
        <v>Verfügbarkeit Stahlschrott; Verfügbarkeit Grünstrom; Verfügbarkeit grüner Wasserstoff); Verfügbarkeit CCS</v>
      </c>
    </row>
    <row r="82" spans="2:9" ht="120" hidden="1" customHeight="1">
      <c r="B82" s="99" t="s">
        <v>40</v>
      </c>
      <c r="C82" s="100" t="str">
        <f>IF(Zement!B9="","",Zement!B9)</f>
        <v>Energie</v>
      </c>
      <c r="D82" s="99" t="str">
        <f>IF(Zement!C9="X","Schlüsselindikator","erweiterter Indikator")</f>
        <v>Schlüsselindikator</v>
      </c>
      <c r="E82" s="100" t="str">
        <f>IF(Zement!D9="","",Zement!D9)</f>
        <v>Energiemix (Strom)</v>
      </c>
      <c r="F82" s="100" t="str">
        <f>IF(Zement!E9="","",Zement!E9)</f>
        <v>Anteil erneuerbare Energien am Gesamt-Stromverbrauch (%)</v>
      </c>
      <c r="G82" s="100" t="str">
        <f>IF(Zement!F9="","",Zement!F9)</f>
        <v>Betrachtung in Kombination mit Brennstoffmix</v>
      </c>
      <c r="H82" s="100" t="str">
        <f>IF(Zement!G9="","",Zement!G9)</f>
        <v>Eine Referenz kann Agora KN 2045 sein. Hieraus abgeleitet: Über Zeit steigend, bis auf 100% bis spätestens 2045.</v>
      </c>
      <c r="I82" s="101" t="str">
        <f>IF(Zement!H9="","",Zement!H9)</f>
        <v>Massiver Ausbau erneuerbarer Energien, Fokus: Strom, Standortabhängig. Verfügbarkeit erneuerbarer Energien im Norden Deutschlands vermutlich höher.</v>
      </c>
    </row>
    <row r="83" spans="2:9" ht="90" hidden="1" customHeight="1">
      <c r="B83" s="99" t="s">
        <v>40</v>
      </c>
      <c r="C83" s="100" t="str">
        <f>IF(Zement!B10="","",Zement!B10)</f>
        <v>Energie</v>
      </c>
      <c r="D83" s="99" t="str">
        <f>IF(Zement!C10="X","Schlüsselindikator","erweiterter Indikator")</f>
        <v>Schlüsselindikator</v>
      </c>
      <c r="E83" s="100" t="str">
        <f>IF(Zement!D10="","",Zement!D10)</f>
        <v>Brennstoffmix</v>
      </c>
      <c r="F83" s="100" t="str">
        <f>IF(Zement!E10="","",Zement!E10)</f>
        <v>Anteil erneuerbare Brennstoffe an Gesamt-Brennstoffmix (%)</v>
      </c>
      <c r="G83" s="100" t="str">
        <f>IF(Zement!F10="","",Zement!F10)</f>
        <v>Betrachtung in Kombination mit Energiemix (je nach Anlage, kann Brennstoffmix oder Energiemix ausschlaggebender sein). Bisher durchschnittlich 31 % Kohle und Koks, 0,9 % Heizöl, 0,6 % Erdgas und 67,5 % Sekundärbrennstoffen (inkl. biogene Anteile). Die Herausforderung liegt derzeit in der Restfeuchte und entsprechend einem erhöhten Wärmebedarf zur Trocknung: Je mehr Ersatzstoffe eingesetzt werden, desto höher können die Emissionen und der Energiebedarf sein.
WWF-Hinweis: Biomassenproduktion darf nicht in Konkurrenz zur Lebensmittelproduktion stehen.</v>
      </c>
      <c r="H83" s="100" t="str">
        <f>IF(Zement!G10="","",Zement!G10)</f>
        <v>Anteil biogener Brennstoffe über Zeit steigend bis auf 100% in 2045.</v>
      </c>
      <c r="I83" s="101" t="str">
        <f>IF(Zement!H10="","",Zement!H10)</f>
        <v/>
      </c>
    </row>
    <row r="84" spans="2:9" ht="120" hidden="1" customHeight="1">
      <c r="B84" s="99" t="s">
        <v>40</v>
      </c>
      <c r="C84" s="100" t="str">
        <f>IF(Zement!B11="","",Zement!B11)</f>
        <v>Energie</v>
      </c>
      <c r="D84" s="99" t="str">
        <f>IF(Zement!C11="X","Schlüsselindikator","erweiterter Indikator")</f>
        <v>Schlüsselindikator</v>
      </c>
      <c r="E84" s="100" t="str">
        <f>IF(Zement!D11="","",Zement!D11)</f>
        <v>Thermische Energieeffizienz</v>
      </c>
      <c r="F84" s="100" t="str">
        <f>IF(Zement!E11="","",Zement!E11)</f>
        <v>Wärmenutzungsgrad (%)</v>
      </c>
      <c r="G84" s="100" t="str">
        <f>IF(Zement!F11="","",Zement!F11)</f>
        <v xml:space="preserve">Der thermische Energiebedarf, welcher hauptsächlich zur
Klinkerherstellung benötigt wird, lag 2019 bei ca. 2.770 MJ/ t Zement. Durch Nutzung der Abwärme bzw. Wärmenutzung im Prozess, z.B. zur Trocknung oder Verstromung, kann dies verringert werden. Derzeit sind Effizienzgrade zwischen 70 und 80 % möglich. </v>
      </c>
      <c r="H84" s="100" t="str">
        <f>IF(Zement!G11="","",Zement!G11)</f>
        <v>Besser als Sektordurchschnitt bzw. Best in Progress</v>
      </c>
      <c r="I84" s="101" t="str">
        <f>IF(Zement!H11="","",Zement!H11)</f>
        <v/>
      </c>
    </row>
    <row r="85" spans="2:9" ht="222.75" hidden="1" customHeight="1">
      <c r="B85" s="99" t="s">
        <v>40</v>
      </c>
      <c r="C85" s="100" t="str">
        <f>IF(Zement!B12="","",Zement!B12)</f>
        <v>Energie</v>
      </c>
      <c r="D85" s="99" t="str">
        <f>IF(Zement!C12="X","Schlüsselindikator","erweiterter Indikator")</f>
        <v>erweiterter Indikator</v>
      </c>
      <c r="E85" s="100" t="str">
        <f>IF(Zement!D12="","",Zement!D12)</f>
        <v>Zusammensetzung thermischer Input</v>
      </c>
      <c r="F85" s="100" t="str">
        <f>IF(Zement!E12="","",Zement!E12)</f>
        <v>Anteil (grüner) Wasserstoff am thermischen Input (%)</v>
      </c>
      <c r="G85" s="100" t="str">
        <f>IF(Zement!F12="","",Zement!F12)</f>
        <v/>
      </c>
      <c r="H85" s="100" t="str">
        <f>IF(Zement!G12="","",Zement!G12)</f>
        <v>steigender Anteil (grünen) Wasserstoffes über Zeit</v>
      </c>
      <c r="I85" s="101" t="str">
        <f>IF(Zement!H12="","",Zement!H12)</f>
        <v>Auf- und Ausbau Wasserstoffinfrastruktur ist standortabhängig. 
Sobald es Aufbaupfade für grünen Wasserstoff gibt, müssen diese als Orientierung eingehalten werden. Bis dahin können bestehende Rahmenwerke als Referenz für Emissionsintensität der Wasserstoffherstellung genutzt werden (bspw. EU Taxonomie).</v>
      </c>
    </row>
    <row r="86" spans="2:9" ht="165" hidden="1" customHeight="1">
      <c r="B86" s="99" t="s">
        <v>40</v>
      </c>
      <c r="C86" s="100" t="str">
        <f>IF(Zement!B13="","",Zement!B13)</f>
        <v>Technologie</v>
      </c>
      <c r="D86" s="99" t="str">
        <f>IF(Zement!C13="X","Schlüsselindikator","erweiterter Indikator")</f>
        <v>Schlüsselindikator</v>
      </c>
      <c r="E86" s="100" t="str">
        <f>IF(Zement!D13="","",Zement!D13)</f>
        <v>(Planung von) Verwendung einer Technologien zur CO2-Abscheidung und -Verwendung (CCS/ CCU)</v>
      </c>
      <c r="F86" s="100" t="str">
        <f>IF(Zement!E13="","",Zement!E13)</f>
        <v> ja/nein</v>
      </c>
      <c r="G86" s="100" t="str">
        <f>IF(Zement!F13="","",Zement!F13)</f>
        <v xml:space="preserve">Einsatz CCS ab 2030 laut Agora KN 2045 machbar. 
Es sind Abscheidungsraten von bis zu 90% möglich.
WWF-Hinweis: Der Betrieb einer Abscheidungsanlage sollte mit erneuerbaren Energien erfolgen. Ein erneuter Ausstoß des abgeschiedenen CO2 sollte unbedingt vermieden werden. Bei CCU ist der Lebenszyklus des Endproduktes zu beachten. </v>
      </c>
      <c r="H86" s="100" t="str">
        <f>IF(Zement!G13="","",Zement!G13)</f>
        <v>ja</v>
      </c>
      <c r="I86" s="101" t="str">
        <f>IF(Zement!H13="","",Zement!H13)</f>
        <v>Unternehmensindividuell, betrifft "günstig" gelegene Standorte (z.B. NRW eher als Bayern/Brandenburg). 
Reinvestitionen in Oxyfuel-Technologie
Vorsicht: CCS/U in Deutschland noch nicht zugelassen, das Gesetz befindet sich in der Überarbeitung.</v>
      </c>
    </row>
    <row r="87" spans="2:9" ht="150.75" hidden="1" thickBot="1">
      <c r="B87" s="99" t="s">
        <v>40</v>
      </c>
      <c r="C87" s="100" t="str">
        <f>IF(Zement!B14="","",Zement!B14)</f>
        <v>Technologie</v>
      </c>
      <c r="D87" s="99" t="str">
        <f>IF(Zement!C14="X","Schlüsselindikator","erweiterter Indikator")</f>
        <v>erweiterter Indikator</v>
      </c>
      <c r="E87" s="100" t="str">
        <f>IF(Zement!D14="","",Zement!D14)</f>
        <v>Elektrifizierung Prozesswärme</v>
      </c>
      <c r="F87" s="100" t="str">
        <f>IF(Zement!E14="","",Zement!E14)</f>
        <v>Grad der Elektrifizierung (%)</v>
      </c>
      <c r="G87" s="100" t="str">
        <f>IF(Zement!F14="","",Zement!F14)</f>
        <v xml:space="preserve">Im Zementsektor kommt der Elektrifizierung der Produktion und Prozesse eine untergeordnete Rolle zu. Sie erfordert wesentliche Veränderungen im Prozess bzw. mehr Aufwand als die Umstellung auf andere gasförmige regenerative Energieträger, wie Methan aus Power-to-Gas-Anlagen unter Nutzung von Strom aus erneuerbaren Energie. Sie kann ggf. in Teilprozessen, wie der Kalzinierung, eingesetzt werden. Aktuell muss dies jedoch weiter entwickelt werden. </v>
      </c>
      <c r="H87" s="100" t="str">
        <f>IF(Zement!G14="","",Zement!G14)</f>
        <v>besser als Sektordurchschnitt bzw. Best in Progress</v>
      </c>
      <c r="I87" s="101" t="str">
        <f>IF(Zement!H14="","",Zement!H14)</f>
        <v/>
      </c>
    </row>
    <row r="88" spans="2:9" ht="139.5" hidden="1" customHeight="1">
      <c r="B88" s="99" t="s">
        <v>40</v>
      </c>
      <c r="C88" s="100" t="str">
        <f>IF(Zement!B15="","",Zement!B15)</f>
        <v>Material</v>
      </c>
      <c r="D88" s="99" t="str">
        <f>IF(Zement!C15="X","Schlüsselindikator","erweiterter Indikator")</f>
        <v>Schlüsselindikator</v>
      </c>
      <c r="E88" s="100" t="str">
        <f>IF(Zement!D15="","",Zement!D15)</f>
        <v>Klinkerfaktorreduktion</v>
      </c>
      <c r="F88" s="100" t="str">
        <f>IF(Zement!E15="","",Zement!E15)</f>
        <v xml:space="preserve">Klinkerfaktor (Zahl) </v>
      </c>
      <c r="G88" s="100" t="str">
        <f>IF(Zement!F15="","",Zement!F15)</f>
        <v xml:space="preserve">Abhängig vom Produkt(portfolio): Bestimmte Verwendungszwecke lassen eine (starke) Substitution nicht zu, da sie die Zementqualität verringern oder verändern (Beispiel Einsatzzweck: Bürgersteig oder Brücke?).
Aktuell beträgt der Wert im Durchschnitt 0,73. Prognose: Bis 2050 ist eine Absenkung auf max. 0,67 denkbar. Erste Anlagen arbeiten für bestimmte Einsatzzwecke zwar bereits mit einem Faktor von 0,5, ein flächendeckender Einsatz ist nicht möglich. Neben den gängigen alternativen Bindemitteln (Flugasche und Hüttensande) befinden sich weitere in der Forschung und sind ggf. künftig zu beachten. 
</v>
      </c>
      <c r="H88" s="100" t="str">
        <f>IF(Zement!G15="","",Zement!G15)</f>
        <v>Bis 2050 ist eine Absenkung des Klinkerfaktors auf mindestens 0,67 möglich.</v>
      </c>
      <c r="I88" s="101" t="str">
        <f>IF(Zement!H15="","",Zement!H15)</f>
        <v/>
      </c>
    </row>
    <row r="89" spans="2:9" ht="90.75" hidden="1" thickBot="1">
      <c r="B89" s="99" t="s">
        <v>40</v>
      </c>
      <c r="C89" s="100" t="str">
        <f>IF(Zement!B16="","",Zement!B16)</f>
        <v>Material</v>
      </c>
      <c r="D89" s="99" t="str">
        <f>IF(Zement!C16="X","Schlüsselindikator","erweiterter Indikator")</f>
        <v>erweiterter Indikator</v>
      </c>
      <c r="E89" s="100" t="str">
        <f>IF(Zement!D16="","",Zement!D16)</f>
        <v>Einsatz vorkalzinierter Tone</v>
      </c>
      <c r="F89" s="100" t="str">
        <f>IF(Zement!E16="","",Zement!E16)</f>
        <v>Anteil am Materialmix (%)</v>
      </c>
      <c r="G89" s="100" t="str">
        <f>IF(Zement!F16="","",Zement!F16)</f>
        <v>Möglich ab 2030, Vorsicht: Einsatz würde Klinkerfaktor ggf. wieder ansteigen lassen. Senkt neben dem Brennstoffbedarf auch die spezifischen prozessbedingten Emissionen. Es sind jedoch technische Anpassungen am Prozess notwendig.</v>
      </c>
      <c r="H89" s="100" t="str">
        <f>IF(Zement!G16="","",Zement!G16)</f>
        <v>Bis 2050 ist eine Absenkung des Klinkerfaktors auf mindestens 0,67 möglich.</v>
      </c>
      <c r="I89" s="101" t="str">
        <f>IF(Zement!H16="","",Zement!H16)</f>
        <v/>
      </c>
    </row>
    <row r="90" spans="2:9" ht="90.75" hidden="1" thickBot="1">
      <c r="B90" s="99" t="s">
        <v>40</v>
      </c>
      <c r="C90" s="100" t="str">
        <f>IF(Zement!B17="","",Zement!B17)</f>
        <v>Material</v>
      </c>
      <c r="D90" s="99" t="str">
        <f>IF(Zement!C17="X","Schlüsselindikator","erweiterter Indikator")</f>
        <v>erweiterter Indikator</v>
      </c>
      <c r="E90" s="100" t="str">
        <f>IF(Zement!D17="","",Zement!D17)</f>
        <v>Beitrag zur Kreislaufwirtschaft</v>
      </c>
      <c r="F90" s="100" t="str">
        <f>IF(Zement!E17="","",Zement!E17)</f>
        <v>Einsatz industrieller Neben-/Koppelprodukte (ja/nein)</v>
      </c>
      <c r="G90" s="100" t="str">
        <f>IF(Zement!F17="","",Zement!F17)</f>
        <v>Darunter fällt z.B. Klärschlamm aus der Trinkwasseraufbereitung. Die Verfügbarkeit ist abhängig vom Produktionsstandort. Je mehr Ersatzstoffe eingesetzt werden, desto höher können die Emissionen und der Energiebedarf sein.</v>
      </c>
      <c r="H90" s="100" t="str">
        <f>IF(Zement!G17="","",Zement!G17)</f>
        <v>ja</v>
      </c>
      <c r="I90" s="101" t="str">
        <f>IF(Zement!H17="","",Zement!H17)</f>
        <v/>
      </c>
    </row>
    <row r="91" spans="2:9" ht="330" hidden="1" customHeight="1">
      <c r="B91" s="99" t="s">
        <v>37</v>
      </c>
      <c r="C91" s="100" t="str">
        <f>IF(Straßengüterverkehr!B9="","",Straßengüterverkehr!B9)</f>
        <v>Technologie</v>
      </c>
      <c r="D91" s="99" t="str">
        <f>IF(Straßengüterverkehr!C9="X","Schlüsselindikator","erweiterter Indikator")</f>
        <v>Schlüsselindikator</v>
      </c>
      <c r="E91" s="100" t="str">
        <f>IF(Straßengüterverkehr!D9="","",Straßengüterverkehr!D9)</f>
        <v xml:space="preserve">Antriebsmix </v>
      </c>
      <c r="F91" s="100" t="str">
        <f>IF(Straßengüterverkehr!E9="","",Straßengüterverkehr!E9)</f>
        <v xml:space="preserve">Anteil alternativer Antriebsarten am Antriebsmix pro Flottensegment (%) </v>
      </c>
      <c r="G91" s="100" t="str">
        <f>IF(Straßengüterverkehr!F9="","",Straßengüterverkehr!F9)</f>
        <v xml:space="preserve">Der Indikator bezieht sich auf alle Antriebsarten und auf die bestehende Gesamtflotte (nicht nur Neuzulassungen).
Beispiele für Antriebsarten sind Diesel Hybrid (Plug in, O-LKW), Batterie-Elektrisch (BEV), Oberleitungs-BEV-LKW, Verbrennungsmotor. Alternative Antriebsarten sind elektrische Antriebe und Brennstoffzelle (H2). </v>
      </c>
      <c r="H91" s="100" t="str">
        <f>IF(Straßengüterverkehr!G9="","",Straßengüterverkehr!G9)</f>
        <v xml:space="preserve">Eine Referenz kann Agora KN2045 sein. Hieraus abgeleitet: Anteil alternativer Antriebsarten über die Zeit steigend auf 100% in 2045;
2030: Verbrennungsmotor: 75%, Brennstoffzelle: 3%, Elektromotor (ausschließlich Batterie): 9%, Elektromotor (Oberleitung + Batterie): 13%; 2040: Verbrennungsmotor: 11%, Brennstoffzelle: 21%, Elektromotor (ausschließlich Batterie): 42%, Elektromotor (Oberleitung + Batterie): 26%; 2050: Verbrennungsmotor: 0%, Brennstoffzelle: 24%, Elektromotor (ausschließlich Batterie): 49%, Elektromotor (Oberleitung + Batterie): 27%
</v>
      </c>
      <c r="I91" s="101" t="str">
        <f>IF(Straßengüterverkehr!H9="","",Straßengüterverkehr!H9)</f>
        <v>Abhängig von der Verfügbarkeit von grünem Wasserstoff, OL-LKWs, batterieelektrische Fahrzeugen sowie von der Annahme, dass erneuerbarer Strom verfügbar und eingesetzt wird.</v>
      </c>
    </row>
    <row r="92" spans="2:9" ht="105.75" hidden="1" thickBot="1">
      <c r="B92" s="99" t="s">
        <v>37</v>
      </c>
      <c r="C92" s="100" t="str">
        <f>IF(Straßengüterverkehr!B10="","",Straßengüterverkehr!B10)</f>
        <v>Technologie</v>
      </c>
      <c r="D92" s="99" t="str">
        <f>IF(Straßengüterverkehr!C10="X","Schlüsselindikator","erweiterter Indikator")</f>
        <v>erweiterter Indikator</v>
      </c>
      <c r="E92" s="100" t="str">
        <f>IF(Straßengüterverkehr!D10="","",Straßengüterverkehr!D10)</f>
        <v xml:space="preserve">Phase-Out Verbrennungsmotor </v>
      </c>
      <c r="F92" s="100" t="str">
        <f>IF(Straßengüterverkehr!E10="","",Straßengüterverkehr!E10)</f>
        <v>End- bzw. Ausstiegsdatum</v>
      </c>
      <c r="G92" s="100" t="str">
        <f>IF(Straßengüterverkehr!F10="","",Straßengüterverkehr!F10)</f>
        <v>Fahrzeuganteil pro Flottensegment mit Verbrennungsmotor</v>
      </c>
      <c r="H92" s="100" t="str">
        <f>IF(Straßengüterverkehr!G10="","",Straßengüterverkehr!G10)</f>
        <v xml:space="preserve">Eine Referenz kann Agora KN2045 sein. Hieraus abgeleitet: Bis 2040 weitgehender Ausstieg über alle Truck-Segmente hinweg. 
</v>
      </c>
      <c r="I92" s="101" t="str">
        <f>IF(Straßengüterverkehr!H10="","",Straßengüterverkehr!H10)</f>
        <v>Abhängig von der Verfügbarkeit von grünem Wasserstoff, OL-LKWs, batterieelektrische Fahrzeugen sowie von der Annahme, dass erneuerbarer Strom verfügbar und eingesetzt wird.</v>
      </c>
    </row>
    <row r="93" spans="2:9" ht="409.5" hidden="1" customHeight="1" thickBot="1">
      <c r="B93" s="102" t="s">
        <v>37</v>
      </c>
      <c r="C93" s="134" t="str">
        <f>IF(Straßengüterverkehr!B11="","",Straßengüterverkehr!B11)</f>
        <v>Energie</v>
      </c>
      <c r="D93" s="99" t="str">
        <f>IF(Straßengüterverkehr!C11="X","Schlüsselindikator","erweiterter Indikator")</f>
        <v>Schlüsselindikator</v>
      </c>
      <c r="E93" s="134" t="str">
        <f>IF(Straßengüterverkehr!D11="","",Straßengüterverkehr!D11)</f>
        <v>Kraftstoffmix
(Übergangsindikator für die nächsten 10 Jahre)</v>
      </c>
      <c r="F93" s="134" t="str">
        <f>IF(Straßengüterverkehr!E11="","",Straßengüterverkehr!E11)</f>
        <v>Biokraftstoff-Beimischungsanteil an Diesel (%)</v>
      </c>
      <c r="G93" s="134" t="str">
        <f>IF(Straßengüterverkehr!F11="","",Straßengüterverkehr!F11)</f>
        <v>Der Indikator bezieht sich nur auf nicht elektrische Antriebe. 
Emissionsfreie Energieträger sind Grünstrom, grüner Wasserstoff, Synthetische Kraftstoffe
Hinweis zu Biokraftstoffen als Brückenlösung (nicht explizit im Agora 2045 Szenario): 
Bio-Kraftstoffe stellen lediglich eine Übergangslösung dar, bis Wasserstoff, O-LKWs, batterieelektrische Fahrzeuge verfügbar sind. Biofuels können maximal in begrenzten Mengen als Übergangslösung (Vorschlag: bis 2030) genutzt werden, da verfügbare Potenziale stark limitiert sind und Konkurrenz mit anderen Einsatzzwecken (z.B. Industrie) besteht.
Ein verbleibender Dieselanteil aus dem Szenario (über Zeit, siehe Benchmark) kann teilweise durch Bio-Fuels ersetzt werden. Hierbei geht es hauptsächlich um Drop-in fuels - d. h. Mischung von Diesel mit Biokraftstoffen oder Betrieb mit 100% HVO-Biodiesel bzw. Bio-CNG oder Bio-LNG aus Gülle. Für Biokraftstoffe sind aktuell ~7% Beimischung die Norm, eine Erhöhung auf 15-20% wird in der EU diskutiert. Hier wäre insbesondere eine Erhöhung des Bio-Ethanol-Anteils möglich.
Nur nachhaltige Biokraftstoff-Optionen der zweiten und dritten Generation können als Brückenlösung dienen. Bereits heute verfügbare nachhaltige Kraftstoffoptionen sind Biodiesel und HVO/HEFA Kraftstoffe auf Basis tierischer Fette und Altfette sowie Biomethan auf Basis vergärbarer Rohstoffe (u.a. Exkremente aus der landwirtschaftlichen Produktion, Bioabfall);. Zukünftige Optionen sind bspw. Bio-SNG (synthetic natural gas) und Biomass-to-Liquid-Kraftstoffe (BtL) auf Basis von lignocellulosem Material (u.a. Stroh, Waldrestholz, Altholz) sowie Kraftstoffe auf Basis von Algen und Bakterien. (Siehe hierzu auch „Klimafreundlicher Verkehr 2050“ (WWF Publikation))
Benchmark-Hinweis: 
Der synthetische Kraftstoff-Anteil ist Szenario-abgeleitet und daher der Konsistenz halber aufgeführt. Der Großteil synthetischer Kraftstoffe ist allerdings für andere Sektoren vorgesehen, da sie vorranging für diese einen Teil des Lösungsspielraumes darstellen. Synthetischer Kraftstoffe sind deshalb in der Benchmark nur zu einem geringen Anteil und lediglich übergangsweise enthalten.
"Diesel" umfasst alle Dieselarten (Agora KN45 unterscheidet hier nicht).</v>
      </c>
      <c r="H93" s="134" t="str">
        <f>IF(Straßengüterverkehr!G11="","",Straßengüterverkehr!G11)</f>
        <v xml:space="preserve">Eine Referenz kann Agora KN2045 sein. Hieraus abgeleitet: Der Dieselanteil im Jahr 2030 75%; im Jahr 2040 nur noch 8%. Dieser Dieselanteil sollte einen möglichst hohen Biokraftstoff-Beimischungsanteil haben (idealerweise der rechtlich maximal zulässige Beimischungsanteil). 
</v>
      </c>
      <c r="I93" s="135" t="str">
        <f>IF(Straßengüterverkehr!H11="","",Straßengüterverkehr!H11)</f>
        <v xml:space="preserve">Maximale Biokraftstoff-Beimischungsanteile werden oft rechtlich definiert. </v>
      </c>
    </row>
    <row r="94" spans="2:9" ht="15.75" thickTop="1">
      <c r="B94" s="150"/>
      <c r="C94" s="150"/>
      <c r="D94" s="150"/>
      <c r="E94" s="150"/>
      <c r="F94" s="150"/>
      <c r="G94" s="150"/>
      <c r="H94" s="150"/>
      <c r="I94" s="150"/>
    </row>
    <row r="99" spans="2:2">
      <c r="B99" t="s">
        <v>23</v>
      </c>
    </row>
  </sheetData>
  <sheetProtection algorithmName="SHA-512" hashValue="g9uO4H/KlT2+XysYLugIKvf0rEL2vp0Xibevd7iDmjS31eXlI3w+VeG5gWiJfLgT5KbPXp1CuMAQEY9LV7LbpA==" saltValue="9YVoLaJKmjj97Haf/kOBMg==" spinCount="100000" sheet="1" autoFilter="0"/>
  <mergeCells count="2">
    <mergeCell ref="B94:I94"/>
    <mergeCell ref="B2:I2"/>
  </mergeCells>
  <pageMargins left="0.7" right="0.7" top="0.78740157499999996" bottom="0.78740157499999996" header="0.3" footer="0.3"/>
  <pageSetup paperSize="9" scale="32" fitToHeight="0"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1826-824B-48A8-8849-4E015E4520C3}">
  <dimension ref="B1:I32"/>
  <sheetViews>
    <sheetView showGridLines="0" topLeftCell="A13" zoomScale="60" zoomScaleNormal="60" workbookViewId="0">
      <selection activeCell="D11" sqref="D11"/>
    </sheetView>
  </sheetViews>
  <sheetFormatPr baseColWidth="10" defaultColWidth="10.85546875" defaultRowHeight="15"/>
  <cols>
    <col min="1" max="1" width="5.7109375" customWidth="1"/>
    <col min="2" max="3" width="35.5703125" customWidth="1"/>
    <col min="4" max="6" width="50.5703125" customWidth="1"/>
    <col min="7" max="7" width="92.140625" style="2" customWidth="1"/>
    <col min="8" max="8" width="36.140625" customWidth="1"/>
  </cols>
  <sheetData>
    <row r="1" spans="2:9" ht="5.0999999999999996" customHeight="1">
      <c r="B1" s="153" t="s">
        <v>49</v>
      </c>
      <c r="C1" s="153"/>
      <c r="D1" s="153"/>
    </row>
    <row r="2" spans="2:9" s="20" customFormat="1" ht="30" customHeight="1">
      <c r="B2" s="153"/>
      <c r="C2" s="153"/>
      <c r="D2" s="153"/>
      <c r="E2" s="81"/>
      <c r="G2" s="21"/>
    </row>
    <row r="3" spans="2:9" ht="30.95" customHeight="1">
      <c r="B3" s="154" t="s">
        <v>323</v>
      </c>
      <c r="C3" s="155"/>
      <c r="D3" s="155"/>
      <c r="E3" s="81"/>
      <c r="F3" s="81"/>
    </row>
    <row r="4" spans="2:9" ht="15.6" customHeight="1">
      <c r="B4" s="84"/>
      <c r="C4" s="84"/>
      <c r="D4" s="84"/>
      <c r="E4" s="84"/>
    </row>
    <row r="5" spans="2:9">
      <c r="B5" s="152"/>
      <c r="C5" s="152"/>
      <c r="D5" s="152"/>
      <c r="E5" s="152"/>
      <c r="F5" s="152"/>
      <c r="G5" s="152"/>
    </row>
    <row r="6" spans="2:9" s="14" customFormat="1" ht="65.099999999999994" customHeight="1">
      <c r="B6" s="42" t="s">
        <v>42</v>
      </c>
      <c r="C6" s="43" t="s">
        <v>50</v>
      </c>
      <c r="D6" s="42" t="s">
        <v>44</v>
      </c>
      <c r="E6" s="43" t="s">
        <v>51</v>
      </c>
      <c r="F6" s="42" t="s">
        <v>46</v>
      </c>
      <c r="G6" s="42" t="s">
        <v>47</v>
      </c>
    </row>
    <row r="7" spans="2:9" ht="47.25">
      <c r="B7" s="50" t="s">
        <v>52</v>
      </c>
      <c r="C7" s="54" t="s">
        <v>53</v>
      </c>
      <c r="D7" s="94" t="s">
        <v>306</v>
      </c>
      <c r="E7" s="53" t="s">
        <v>54</v>
      </c>
      <c r="F7" s="53" t="s">
        <v>307</v>
      </c>
      <c r="G7" s="86" t="s">
        <v>55</v>
      </c>
    </row>
    <row r="8" spans="2:9" ht="94.5">
      <c r="B8" s="51" t="s">
        <v>52</v>
      </c>
      <c r="C8" s="54" t="s">
        <v>53</v>
      </c>
      <c r="D8" s="108" t="s">
        <v>308</v>
      </c>
      <c r="E8" s="112" t="s">
        <v>309</v>
      </c>
      <c r="F8" s="53" t="s">
        <v>56</v>
      </c>
      <c r="G8" s="95" t="s">
        <v>310</v>
      </c>
    </row>
    <row r="9" spans="2:9" ht="141.75">
      <c r="B9" s="51" t="s">
        <v>52</v>
      </c>
      <c r="C9" s="56" t="s">
        <v>57</v>
      </c>
      <c r="D9" s="111" t="s">
        <v>311</v>
      </c>
      <c r="E9" s="112" t="s">
        <v>312</v>
      </c>
      <c r="F9" s="53"/>
      <c r="G9" s="53" t="s">
        <v>58</v>
      </c>
    </row>
    <row r="10" spans="2:9" ht="173.25">
      <c r="B10" s="52" t="s">
        <v>52</v>
      </c>
      <c r="C10" s="56" t="s">
        <v>57</v>
      </c>
      <c r="D10" s="94" t="s">
        <v>313</v>
      </c>
      <c r="E10" s="53" t="s">
        <v>314</v>
      </c>
      <c r="F10" s="53" t="s">
        <v>59</v>
      </c>
      <c r="G10" s="53" t="s">
        <v>60</v>
      </c>
    </row>
    <row r="11" spans="2:9" ht="267.75">
      <c r="B11" s="46" t="s">
        <v>61</v>
      </c>
      <c r="C11" s="48" t="s">
        <v>53</v>
      </c>
      <c r="D11" s="47" t="s">
        <v>62</v>
      </c>
      <c r="E11" s="47" t="s">
        <v>63</v>
      </c>
      <c r="F11" s="105" t="s">
        <v>315</v>
      </c>
      <c r="G11" s="47" t="s">
        <v>55</v>
      </c>
    </row>
    <row r="12" spans="2:9" ht="126">
      <c r="B12" s="46" t="s">
        <v>61</v>
      </c>
      <c r="C12" s="48" t="s">
        <v>53</v>
      </c>
      <c r="D12" s="47" t="s">
        <v>64</v>
      </c>
      <c r="E12" s="47" t="s">
        <v>63</v>
      </c>
      <c r="F12" s="105" t="s">
        <v>316</v>
      </c>
      <c r="G12" s="47" t="s">
        <v>55</v>
      </c>
    </row>
    <row r="13" spans="2:9" ht="409.5">
      <c r="B13" s="57" t="s">
        <v>65</v>
      </c>
      <c r="C13" s="60" t="s">
        <v>53</v>
      </c>
      <c r="D13" s="59" t="s">
        <v>317</v>
      </c>
      <c r="E13" s="59" t="s">
        <v>66</v>
      </c>
      <c r="F13" s="59" t="s">
        <v>318</v>
      </c>
      <c r="G13" s="106" t="s">
        <v>405</v>
      </c>
      <c r="H13" s="121"/>
      <c r="I13" s="122"/>
    </row>
    <row r="14" spans="2:9" ht="245.25">
      <c r="B14" s="57" t="s">
        <v>65</v>
      </c>
      <c r="C14" s="60" t="s">
        <v>53</v>
      </c>
      <c r="D14" s="59" t="s">
        <v>406</v>
      </c>
      <c r="E14" s="59" t="s">
        <v>63</v>
      </c>
      <c r="F14" s="106" t="s">
        <v>407</v>
      </c>
      <c r="G14" s="59" t="s">
        <v>55</v>
      </c>
    </row>
    <row r="15" spans="2:9" ht="157.5">
      <c r="B15" s="57" t="s">
        <v>65</v>
      </c>
      <c r="C15" s="61" t="s">
        <v>57</v>
      </c>
      <c r="D15" s="59" t="s">
        <v>67</v>
      </c>
      <c r="E15" s="59" t="s">
        <v>63</v>
      </c>
      <c r="F15" s="106" t="s">
        <v>319</v>
      </c>
      <c r="G15" s="59" t="s">
        <v>55</v>
      </c>
    </row>
    <row r="16" spans="2:9" ht="166.5">
      <c r="B16" s="57" t="s">
        <v>65</v>
      </c>
      <c r="C16" s="61" t="s">
        <v>57</v>
      </c>
      <c r="D16" s="59" t="s">
        <v>408</v>
      </c>
      <c r="E16" s="59" t="s">
        <v>63</v>
      </c>
      <c r="F16" s="59" t="s">
        <v>68</v>
      </c>
      <c r="G16" s="59" t="s">
        <v>409</v>
      </c>
    </row>
    <row r="17" spans="2:7" ht="157.5">
      <c r="B17" s="71" t="s">
        <v>69</v>
      </c>
      <c r="C17" s="74" t="s">
        <v>53</v>
      </c>
      <c r="D17" s="73" t="s">
        <v>320</v>
      </c>
      <c r="E17" s="123" t="s">
        <v>321</v>
      </c>
      <c r="F17" s="73" t="s">
        <v>322</v>
      </c>
      <c r="G17" s="73" t="s">
        <v>70</v>
      </c>
    </row>
    <row r="18" spans="2:7" ht="47.25">
      <c r="B18" s="71" t="s">
        <v>69</v>
      </c>
      <c r="C18" s="75" t="s">
        <v>57</v>
      </c>
      <c r="D18" s="73" t="s">
        <v>71</v>
      </c>
      <c r="E18" s="107" t="s">
        <v>72</v>
      </c>
      <c r="F18" s="73" t="s">
        <v>73</v>
      </c>
      <c r="G18" s="73" t="s">
        <v>74</v>
      </c>
    </row>
    <row r="20" spans="2:7">
      <c r="B20" t="s">
        <v>23</v>
      </c>
      <c r="G20"/>
    </row>
    <row r="21" spans="2:7">
      <c r="G21"/>
    </row>
    <row r="22" spans="2:7">
      <c r="G22"/>
    </row>
    <row r="23" spans="2:7">
      <c r="G23"/>
    </row>
    <row r="24" spans="2:7">
      <c r="G24"/>
    </row>
    <row r="25" spans="2:7">
      <c r="G25"/>
    </row>
    <row r="26" spans="2:7">
      <c r="G26"/>
    </row>
    <row r="27" spans="2:7">
      <c r="G27"/>
    </row>
    <row r="28" spans="2:7">
      <c r="G28"/>
    </row>
    <row r="29" spans="2:7">
      <c r="G29"/>
    </row>
    <row r="30" spans="2:7">
      <c r="G30"/>
    </row>
    <row r="31" spans="2:7">
      <c r="G31"/>
    </row>
    <row r="32" spans="2:7">
      <c r="G32"/>
    </row>
  </sheetData>
  <sheetProtection algorithmName="SHA-512" hashValue="RoM1FnpQnx2VkCTvZB1QilDEJkmjra3TmRJRFOEamH5mx7CeUBWK8fGWJcLbzhy3qdwMaQ1oQan6H/YXact24Q==" saltValue="O6vmHuuw+klJCwvz/MJJHw==" spinCount="100000" sheet="1" objects="1" scenarios="1"/>
  <mergeCells count="3">
    <mergeCell ref="B5:G5"/>
    <mergeCell ref="B1:D2"/>
    <mergeCell ref="B3:D3"/>
  </mergeCells>
  <pageMargins left="0.7" right="0.7" top="0.78740157499999996" bottom="0.78740157499999996"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3583-246A-4882-86A8-3C59C766C074}">
  <dimension ref="A1:I14"/>
  <sheetViews>
    <sheetView showGridLines="0" topLeftCell="A2" zoomScaleNormal="100" workbookViewId="0">
      <selection activeCell="A2" sqref="A2"/>
    </sheetView>
  </sheetViews>
  <sheetFormatPr baseColWidth="10" defaultColWidth="11.42578125" defaultRowHeight="15"/>
  <cols>
    <col min="1" max="1" width="5.7109375" customWidth="1"/>
    <col min="2" max="3" width="35.5703125" customWidth="1"/>
    <col min="4" max="7" width="50.5703125" customWidth="1"/>
    <col min="8" max="8" width="64.140625" customWidth="1"/>
  </cols>
  <sheetData>
    <row r="1" spans="1:9" ht="5.0999999999999996" customHeight="1"/>
    <row r="2" spans="1:9" s="20" customFormat="1" ht="30" customHeight="1">
      <c r="B2" s="153" t="s">
        <v>75</v>
      </c>
      <c r="C2" s="153"/>
      <c r="D2" s="153"/>
      <c r="E2"/>
    </row>
    <row r="3" spans="1:9" ht="30.95" customHeight="1">
      <c r="B3" s="154" t="s">
        <v>323</v>
      </c>
      <c r="C3" s="154"/>
      <c r="D3" s="154"/>
      <c r="F3" s="81"/>
      <c r="G3" s="2"/>
    </row>
    <row r="4" spans="1:9" ht="74.099999999999994" customHeight="1">
      <c r="B4" s="13" t="s">
        <v>76</v>
      </c>
      <c r="C4" s="156" t="s">
        <v>324</v>
      </c>
      <c r="D4" s="156"/>
    </row>
    <row r="5" spans="1:9" ht="60" customHeight="1">
      <c r="B5" s="13" t="s">
        <v>77</v>
      </c>
      <c r="C5" s="157" t="s">
        <v>78</v>
      </c>
      <c r="D5" s="157"/>
      <c r="E5" t="s">
        <v>79</v>
      </c>
      <c r="F5" t="s">
        <v>80</v>
      </c>
    </row>
    <row r="6" spans="1:9" ht="99.95" customHeight="1">
      <c r="B6" s="13" t="s">
        <v>81</v>
      </c>
      <c r="C6" s="156" t="s">
        <v>410</v>
      </c>
      <c r="D6" s="157"/>
    </row>
    <row r="7" spans="1:9" ht="108.95" customHeight="1">
      <c r="A7" s="14"/>
      <c r="B7" s="13" t="s">
        <v>82</v>
      </c>
      <c r="C7" s="157" t="s">
        <v>83</v>
      </c>
      <c r="D7" s="157"/>
    </row>
    <row r="8" spans="1:9" ht="65.099999999999994" customHeight="1">
      <c r="B8" s="91" t="s">
        <v>42</v>
      </c>
      <c r="C8" s="43" t="s">
        <v>84</v>
      </c>
      <c r="D8" s="42" t="s">
        <v>44</v>
      </c>
      <c r="E8" s="43" t="s">
        <v>45</v>
      </c>
      <c r="F8" s="42" t="s">
        <v>46</v>
      </c>
      <c r="G8" s="42" t="s">
        <v>47</v>
      </c>
      <c r="H8" s="92" t="s">
        <v>48</v>
      </c>
    </row>
    <row r="9" spans="1:9" ht="126">
      <c r="B9" s="87" t="s">
        <v>85</v>
      </c>
      <c r="C9" s="54" t="s">
        <v>53</v>
      </c>
      <c r="D9" s="85" t="s">
        <v>86</v>
      </c>
      <c r="E9" s="113" t="s">
        <v>107</v>
      </c>
      <c r="F9" s="53" t="s">
        <v>87</v>
      </c>
      <c r="G9" s="89" t="s">
        <v>88</v>
      </c>
      <c r="H9" s="89" t="s">
        <v>89</v>
      </c>
    </row>
    <row r="10" spans="1:9" ht="283.5">
      <c r="B10" s="87" t="s">
        <v>85</v>
      </c>
      <c r="C10" s="54" t="s">
        <v>53</v>
      </c>
      <c r="D10" s="113" t="s">
        <v>325</v>
      </c>
      <c r="E10" s="108" t="s">
        <v>90</v>
      </c>
      <c r="F10" s="108" t="s">
        <v>326</v>
      </c>
      <c r="G10" s="104" t="s">
        <v>327</v>
      </c>
      <c r="H10" s="115" t="s">
        <v>328</v>
      </c>
    </row>
    <row r="11" spans="1:9" ht="126">
      <c r="B11" s="87" t="s">
        <v>85</v>
      </c>
      <c r="C11" s="56" t="s">
        <v>57</v>
      </c>
      <c r="D11" s="85" t="s">
        <v>91</v>
      </c>
      <c r="E11" s="53" t="s">
        <v>92</v>
      </c>
      <c r="F11" s="108" t="s">
        <v>329</v>
      </c>
      <c r="G11" s="86" t="s">
        <v>93</v>
      </c>
      <c r="H11" s="89"/>
      <c r="I11" s="4"/>
    </row>
    <row r="12" spans="1:9" ht="126">
      <c r="B12" s="88" t="s">
        <v>94</v>
      </c>
      <c r="C12" s="48" t="s">
        <v>53</v>
      </c>
      <c r="D12" s="105" t="s">
        <v>95</v>
      </c>
      <c r="E12" s="105" t="s">
        <v>330</v>
      </c>
      <c r="F12" s="47" t="s">
        <v>96</v>
      </c>
      <c r="G12" s="47" t="s">
        <v>97</v>
      </c>
      <c r="H12" s="114" t="s">
        <v>331</v>
      </c>
    </row>
    <row r="13" spans="1:9">
      <c r="B13" s="3"/>
      <c r="C13" s="3"/>
      <c r="D13" s="3"/>
      <c r="E13" s="3"/>
      <c r="F13" s="3"/>
      <c r="G13" s="3"/>
      <c r="H13" s="3"/>
      <c r="I13" s="3"/>
    </row>
    <row r="14" spans="1:9">
      <c r="B14" t="s">
        <v>23</v>
      </c>
    </row>
  </sheetData>
  <sheetProtection algorithmName="SHA-512" hashValue="f2Bf10KMIJhu73mXZadUurog7lBgF2nznZ/f7RXOp/Qt8+8npowRVg/t+l8/dFjhFNu7FRIlnMqQYSwDIbgxFg==" saltValue="MfOCekPoXpNmHxszVu4w6w==" spinCount="100000" sheet="1" objects="1" scenarios="1"/>
  <mergeCells count="6">
    <mergeCell ref="C6:D6"/>
    <mergeCell ref="C5:D5"/>
    <mergeCell ref="C7:D7"/>
    <mergeCell ref="B2:D2"/>
    <mergeCell ref="B3:D3"/>
    <mergeCell ref="C4:D4"/>
  </mergeCells>
  <pageMargins left="0.7" right="0.7" top="0.78740157499999996" bottom="0.78740157499999996"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18EA-485D-43A7-B69A-C84DF2471DCD}">
  <sheetPr>
    <pageSetUpPr fitToPage="1"/>
  </sheetPr>
  <dimension ref="B1:I28"/>
  <sheetViews>
    <sheetView showGridLines="0" zoomScaleNormal="100" workbookViewId="0">
      <selection activeCell="G13" sqref="G13"/>
    </sheetView>
  </sheetViews>
  <sheetFormatPr baseColWidth="10" defaultColWidth="11.42578125" defaultRowHeight="15"/>
  <cols>
    <col min="1" max="1" width="5.7109375" customWidth="1"/>
    <col min="2" max="3" width="35.5703125" style="1" customWidth="1"/>
    <col min="4" max="4" width="50.5703125" style="2" customWidth="1"/>
    <col min="5" max="5" width="69.140625" style="3" customWidth="1"/>
    <col min="6" max="6" width="77.140625" style="3" customWidth="1"/>
    <col min="7" max="7" width="50.5703125" style="3" customWidth="1"/>
    <col min="8" max="8" width="65.85546875" style="3" bestFit="1" customWidth="1"/>
    <col min="9" max="9" width="14.140625" customWidth="1"/>
  </cols>
  <sheetData>
    <row r="1" spans="2:9" ht="5.0999999999999996" customHeight="1"/>
    <row r="2" spans="2:9" s="20" customFormat="1" ht="30" customHeight="1">
      <c r="B2" s="153" t="s">
        <v>98</v>
      </c>
      <c r="C2" s="153"/>
      <c r="D2" s="153"/>
      <c r="E2" s="130"/>
      <c r="F2" s="22"/>
      <c r="G2" s="22"/>
      <c r="H2" s="22"/>
    </row>
    <row r="3" spans="2:9" ht="30.95" customHeight="1">
      <c r="B3" s="154" t="s">
        <v>323</v>
      </c>
      <c r="C3" s="154"/>
      <c r="D3" s="154"/>
      <c r="E3" s="131"/>
      <c r="F3" s="81"/>
      <c r="G3" s="2"/>
      <c r="H3"/>
    </row>
    <row r="4" spans="2:9" ht="64.5" customHeight="1">
      <c r="B4" s="13" t="s">
        <v>76</v>
      </c>
      <c r="C4" s="158" t="s">
        <v>99</v>
      </c>
      <c r="D4" s="158"/>
      <c r="F4"/>
      <c r="G4"/>
      <c r="H4"/>
    </row>
    <row r="5" spans="2:9" ht="94.5" customHeight="1">
      <c r="B5" s="13" t="s">
        <v>77</v>
      </c>
      <c r="C5" s="158" t="s">
        <v>100</v>
      </c>
      <c r="D5" s="158"/>
      <c r="E5" s="3" t="s">
        <v>101</v>
      </c>
      <c r="F5" s="23" t="s">
        <v>102</v>
      </c>
      <c r="G5" s="24"/>
      <c r="H5"/>
    </row>
    <row r="6" spans="2:9" ht="114" customHeight="1">
      <c r="B6" s="13" t="s">
        <v>82</v>
      </c>
      <c r="C6" s="158" t="s">
        <v>83</v>
      </c>
      <c r="D6" s="158"/>
      <c r="H6"/>
    </row>
    <row r="7" spans="2:9" ht="65.099999999999994" customHeight="1">
      <c r="B7" s="91" t="s">
        <v>42</v>
      </c>
      <c r="C7" s="43" t="s">
        <v>84</v>
      </c>
      <c r="D7" s="42" t="s">
        <v>44</v>
      </c>
      <c r="E7" s="43" t="s">
        <v>103</v>
      </c>
      <c r="F7" s="42" t="s">
        <v>46</v>
      </c>
      <c r="G7" s="42" t="s">
        <v>47</v>
      </c>
      <c r="H7" s="92" t="s">
        <v>48</v>
      </c>
    </row>
    <row r="8" spans="2:9" ht="31.5">
      <c r="B8" s="87" t="s">
        <v>104</v>
      </c>
      <c r="C8" s="56" t="s">
        <v>57</v>
      </c>
      <c r="D8" s="85" t="s">
        <v>332</v>
      </c>
      <c r="E8" s="53" t="s">
        <v>105</v>
      </c>
      <c r="F8" s="53"/>
      <c r="G8" s="53" t="s">
        <v>106</v>
      </c>
      <c r="H8" s="89"/>
      <c r="I8" s="125"/>
    </row>
    <row r="9" spans="2:9" ht="47.25">
      <c r="B9" s="87" t="s">
        <v>104</v>
      </c>
      <c r="C9" s="56" t="s">
        <v>57</v>
      </c>
      <c r="D9" s="85" t="s">
        <v>86</v>
      </c>
      <c r="E9" s="85" t="s">
        <v>107</v>
      </c>
      <c r="F9" s="53"/>
      <c r="G9" s="86" t="s">
        <v>88</v>
      </c>
      <c r="H9" s="89"/>
      <c r="I9" s="3"/>
    </row>
    <row r="10" spans="2:9" ht="78.75">
      <c r="B10" s="88" t="s">
        <v>108</v>
      </c>
      <c r="C10" s="48" t="s">
        <v>53</v>
      </c>
      <c r="D10" s="47" t="s">
        <v>109</v>
      </c>
      <c r="E10" s="47" t="s">
        <v>333</v>
      </c>
      <c r="F10" s="105" t="s">
        <v>334</v>
      </c>
      <c r="G10" s="47" t="s">
        <v>335</v>
      </c>
      <c r="H10" s="90" t="s">
        <v>110</v>
      </c>
      <c r="I10" s="126"/>
    </row>
    <row r="11" spans="2:9" ht="42">
      <c r="B11" s="88" t="s">
        <v>108</v>
      </c>
      <c r="C11" s="48" t="s">
        <v>53</v>
      </c>
      <c r="D11" s="47" t="s">
        <v>336</v>
      </c>
      <c r="E11" s="105" t="s">
        <v>111</v>
      </c>
      <c r="F11" s="47"/>
      <c r="G11" s="47" t="s">
        <v>112</v>
      </c>
      <c r="H11" s="90"/>
      <c r="I11" s="126"/>
    </row>
    <row r="12" spans="2:9" ht="110.25">
      <c r="B12" s="88" t="s">
        <v>108</v>
      </c>
      <c r="C12" s="49" t="s">
        <v>57</v>
      </c>
      <c r="D12" s="47" t="s">
        <v>337</v>
      </c>
      <c r="E12" s="47" t="s">
        <v>63</v>
      </c>
      <c r="F12" s="47" t="s">
        <v>113</v>
      </c>
      <c r="G12" s="47" t="s">
        <v>55</v>
      </c>
      <c r="H12" s="90"/>
      <c r="I12" s="120"/>
    </row>
    <row r="13" spans="2:9" s="3" customFormat="1" ht="78.75">
      <c r="B13" s="93" t="s">
        <v>114</v>
      </c>
      <c r="C13" s="60" t="s">
        <v>57</v>
      </c>
      <c r="D13" s="106" t="s">
        <v>115</v>
      </c>
      <c r="E13" s="106" t="s">
        <v>338</v>
      </c>
      <c r="F13" s="59" t="s">
        <v>116</v>
      </c>
      <c r="G13" s="59" t="s">
        <v>117</v>
      </c>
      <c r="H13" s="96"/>
      <c r="I13" s="120"/>
    </row>
    <row r="14" spans="2:9" s="3" customFormat="1" ht="31.5">
      <c r="B14" s="93" t="s">
        <v>114</v>
      </c>
      <c r="C14" s="61" t="s">
        <v>57</v>
      </c>
      <c r="D14" s="59" t="s">
        <v>118</v>
      </c>
      <c r="E14" s="106" t="s">
        <v>119</v>
      </c>
      <c r="F14" s="59" t="s">
        <v>120</v>
      </c>
      <c r="G14" s="59" t="s">
        <v>121</v>
      </c>
      <c r="H14" s="96"/>
      <c r="I14" s="120"/>
    </row>
    <row r="15" spans="2:9" s="3" customFormat="1" ht="50.1" customHeight="1">
      <c r="E15" s="83"/>
      <c r="H15" s="83"/>
    </row>
    <row r="16" spans="2:9">
      <c r="B16" t="s">
        <v>23</v>
      </c>
      <c r="C16"/>
      <c r="D16"/>
      <c r="E16"/>
      <c r="F16"/>
      <c r="G16"/>
      <c r="H16"/>
    </row>
    <row r="17" customFormat="1"/>
    <row r="18" customFormat="1"/>
    <row r="19" customFormat="1"/>
    <row r="20" customFormat="1"/>
    <row r="21" customFormat="1"/>
    <row r="22" customFormat="1"/>
    <row r="23" customFormat="1"/>
    <row r="24" customFormat="1"/>
    <row r="25" customFormat="1"/>
    <row r="26" customFormat="1"/>
    <row r="27" customFormat="1"/>
    <row r="28" customFormat="1"/>
  </sheetData>
  <sheetProtection algorithmName="SHA-512" hashValue="OYVm98x8EliTQM4qF80iHHlmaT6rCJWdC79DCc8qXsQpHm9f+gz9AWFb4OaNmnVETGpQLU/LCKYM9p2CF4Zu6g==" saltValue="VsGc2eR0CZd8Hsk5NDpIfA==" spinCount="100000" sheet="1" objects="1" scenarios="1"/>
  <mergeCells count="5">
    <mergeCell ref="C4:D4"/>
    <mergeCell ref="C5:D5"/>
    <mergeCell ref="C6:D6"/>
    <mergeCell ref="B2:D2"/>
    <mergeCell ref="B3:D3"/>
  </mergeCells>
  <pageMargins left="0.7" right="0.7" top="0.78740157499999996" bottom="0.78740157499999996" header="0.3" footer="0.3"/>
  <pageSetup paperSize="9" scale="2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F5D9-A072-465E-A2AD-2548B05FBA9F}">
  <sheetPr>
    <pageSetUpPr fitToPage="1"/>
  </sheetPr>
  <dimension ref="A1:J26"/>
  <sheetViews>
    <sheetView showGridLines="0" topLeftCell="A3" zoomScaleNormal="100" workbookViewId="0">
      <selection activeCell="F14" sqref="F14"/>
    </sheetView>
  </sheetViews>
  <sheetFormatPr baseColWidth="10" defaultColWidth="11.42578125" defaultRowHeight="15"/>
  <cols>
    <col min="1" max="1" width="5.7109375" customWidth="1"/>
    <col min="2" max="3" width="35.5703125" style="1" customWidth="1"/>
    <col min="4" max="7" width="50.5703125" style="3" customWidth="1"/>
    <col min="8" max="8" width="60.5703125" style="3" customWidth="1"/>
    <col min="9" max="9" width="4" customWidth="1"/>
  </cols>
  <sheetData>
    <row r="1" spans="1:10" ht="5.0999999999999996" customHeight="1"/>
    <row r="2" spans="1:10" ht="30" customHeight="1">
      <c r="A2" s="20"/>
      <c r="B2" s="159" t="s">
        <v>339</v>
      </c>
      <c r="C2" s="159"/>
      <c r="D2" s="159"/>
      <c r="E2" s="130"/>
    </row>
    <row r="3" spans="1:10" ht="30.95" customHeight="1">
      <c r="B3" s="154" t="s">
        <v>323</v>
      </c>
      <c r="C3" s="154"/>
      <c r="D3" s="154"/>
      <c r="E3" s="131"/>
      <c r="F3" s="81"/>
      <c r="G3" s="2"/>
      <c r="H3"/>
    </row>
    <row r="4" spans="1:10" ht="75" customHeight="1">
      <c r="B4" s="13" t="s">
        <v>76</v>
      </c>
      <c r="C4" s="156" t="s">
        <v>122</v>
      </c>
      <c r="D4" s="157"/>
      <c r="H4"/>
    </row>
    <row r="5" spans="1:10" ht="61.5" customHeight="1">
      <c r="B5" s="13" t="s">
        <v>77</v>
      </c>
      <c r="C5" s="157" t="s">
        <v>78</v>
      </c>
      <c r="D5" s="157"/>
      <c r="E5" s="3" t="s">
        <v>123</v>
      </c>
      <c r="F5" s="23" t="s">
        <v>124</v>
      </c>
      <c r="H5"/>
    </row>
    <row r="6" spans="1:10" ht="105" customHeight="1">
      <c r="B6" s="13" t="s">
        <v>81</v>
      </c>
      <c r="C6" s="157" t="s">
        <v>340</v>
      </c>
      <c r="D6" s="157"/>
      <c r="H6"/>
    </row>
    <row r="7" spans="1:10" ht="109.5" customHeight="1">
      <c r="A7" s="14"/>
      <c r="B7" s="13" t="s">
        <v>82</v>
      </c>
      <c r="C7" s="157" t="s">
        <v>83</v>
      </c>
      <c r="D7" s="157"/>
      <c r="H7"/>
    </row>
    <row r="8" spans="1:10" s="4" customFormat="1" ht="65.099999999999994" customHeight="1">
      <c r="A8"/>
      <c r="B8" s="44" t="s">
        <v>42</v>
      </c>
      <c r="C8" s="45" t="s">
        <v>125</v>
      </c>
      <c r="D8" s="44" t="s">
        <v>44</v>
      </c>
      <c r="E8" s="45" t="s">
        <v>45</v>
      </c>
      <c r="F8" s="44" t="s">
        <v>46</v>
      </c>
      <c r="G8" s="44" t="s">
        <v>47</v>
      </c>
      <c r="H8" s="45" t="s">
        <v>48</v>
      </c>
    </row>
    <row r="9" spans="1:10" ht="63">
      <c r="B9" s="63" t="s">
        <v>85</v>
      </c>
      <c r="C9" s="54" t="s">
        <v>53</v>
      </c>
      <c r="D9" s="85" t="s">
        <v>86</v>
      </c>
      <c r="E9" s="108" t="s">
        <v>107</v>
      </c>
      <c r="F9" s="53" t="s">
        <v>126</v>
      </c>
      <c r="G9" s="86" t="s">
        <v>88</v>
      </c>
      <c r="H9" s="104" t="s">
        <v>341</v>
      </c>
    </row>
    <row r="10" spans="1:10" ht="78.75">
      <c r="B10" s="63" t="s">
        <v>85</v>
      </c>
      <c r="C10" s="56" t="s">
        <v>57</v>
      </c>
      <c r="D10" s="85" t="s">
        <v>127</v>
      </c>
      <c r="E10" s="108" t="s">
        <v>342</v>
      </c>
      <c r="F10" s="108" t="s">
        <v>343</v>
      </c>
      <c r="G10" s="104" t="s">
        <v>344</v>
      </c>
      <c r="H10" s="86" t="s">
        <v>128</v>
      </c>
    </row>
    <row r="11" spans="1:10" ht="126">
      <c r="B11" s="65" t="s">
        <v>94</v>
      </c>
      <c r="C11" s="48" t="s">
        <v>53</v>
      </c>
      <c r="D11" s="105" t="s">
        <v>95</v>
      </c>
      <c r="E11" s="105" t="s">
        <v>330</v>
      </c>
      <c r="F11" s="105" t="s">
        <v>345</v>
      </c>
      <c r="G11" s="47" t="s">
        <v>121</v>
      </c>
      <c r="H11" s="47"/>
      <c r="J11" s="103"/>
    </row>
    <row r="12" spans="1:10" ht="63">
      <c r="B12" s="65" t="s">
        <v>94</v>
      </c>
      <c r="C12" s="49" t="s">
        <v>57</v>
      </c>
      <c r="D12" s="47" t="s">
        <v>129</v>
      </c>
      <c r="E12" s="105" t="s">
        <v>346</v>
      </c>
      <c r="F12" s="105" t="s">
        <v>347</v>
      </c>
      <c r="G12" s="47" t="s">
        <v>130</v>
      </c>
      <c r="H12" s="47"/>
    </row>
    <row r="13" spans="1:10" ht="176.25">
      <c r="B13" s="65" t="s">
        <v>94</v>
      </c>
      <c r="C13" s="49" t="s">
        <v>57</v>
      </c>
      <c r="D13" s="133" t="s">
        <v>296</v>
      </c>
      <c r="E13" s="133" t="s">
        <v>348</v>
      </c>
      <c r="F13" s="136" t="s">
        <v>131</v>
      </c>
      <c r="G13" s="136" t="s">
        <v>132</v>
      </c>
      <c r="H13" s="136" t="s">
        <v>133</v>
      </c>
    </row>
    <row r="14" spans="1:10" ht="81.75">
      <c r="B14" s="65" t="s">
        <v>94</v>
      </c>
      <c r="C14" s="49" t="s">
        <v>57</v>
      </c>
      <c r="D14" s="133" t="s">
        <v>295</v>
      </c>
      <c r="E14" s="133" t="s">
        <v>63</v>
      </c>
      <c r="F14" s="47" t="s">
        <v>411</v>
      </c>
      <c r="G14" s="47" t="s">
        <v>134</v>
      </c>
      <c r="H14" s="105" t="s">
        <v>133</v>
      </c>
    </row>
    <row r="15" spans="1:10" ht="157.5">
      <c r="B15" s="66" t="s">
        <v>135</v>
      </c>
      <c r="C15" s="60" t="s">
        <v>53</v>
      </c>
      <c r="D15" s="106" t="s">
        <v>294</v>
      </c>
      <c r="E15" s="59" t="s">
        <v>63</v>
      </c>
      <c r="F15" s="106" t="s">
        <v>349</v>
      </c>
      <c r="G15" s="59" t="s">
        <v>55</v>
      </c>
      <c r="H15" s="140"/>
    </row>
    <row r="16" spans="1:10" ht="78.75">
      <c r="B16" s="66" t="s">
        <v>135</v>
      </c>
      <c r="C16" s="61" t="s">
        <v>57</v>
      </c>
      <c r="D16" s="106" t="s">
        <v>350</v>
      </c>
      <c r="E16" s="59" t="s">
        <v>351</v>
      </c>
      <c r="F16" s="59" t="s">
        <v>136</v>
      </c>
      <c r="G16" s="59" t="s">
        <v>121</v>
      </c>
      <c r="H16" s="106" t="s">
        <v>352</v>
      </c>
    </row>
    <row r="17" spans="2:8" ht="94.5">
      <c r="B17" s="66" t="s">
        <v>135</v>
      </c>
      <c r="C17" s="61" t="s">
        <v>57</v>
      </c>
      <c r="D17" s="59" t="s">
        <v>137</v>
      </c>
      <c r="E17" s="59" t="s">
        <v>353</v>
      </c>
      <c r="F17" s="59" t="s">
        <v>138</v>
      </c>
      <c r="G17" s="59" t="s">
        <v>121</v>
      </c>
      <c r="H17" s="59"/>
    </row>
    <row r="18" spans="2:8">
      <c r="B18" s="18"/>
      <c r="C18" s="18"/>
      <c r="D18" s="19"/>
    </row>
    <row r="19" spans="2:8">
      <c r="B19" t="s">
        <v>23</v>
      </c>
      <c r="C19"/>
      <c r="D19"/>
      <c r="E19"/>
      <c r="F19"/>
      <c r="G19"/>
      <c r="H19"/>
    </row>
    <row r="20" spans="2:8">
      <c r="B20"/>
      <c r="C20"/>
      <c r="D20"/>
      <c r="E20"/>
      <c r="F20"/>
      <c r="G20"/>
      <c r="H20"/>
    </row>
    <row r="21" spans="2:8">
      <c r="B21"/>
      <c r="C21"/>
      <c r="D21"/>
      <c r="E21"/>
      <c r="F21"/>
      <c r="G21"/>
      <c r="H21"/>
    </row>
    <row r="22" spans="2:8">
      <c r="B22"/>
      <c r="C22"/>
      <c r="D22"/>
      <c r="E22"/>
      <c r="F22"/>
      <c r="G22"/>
      <c r="H22"/>
    </row>
    <row r="23" spans="2:8">
      <c r="B23"/>
      <c r="C23"/>
      <c r="D23"/>
      <c r="E23"/>
      <c r="F23"/>
      <c r="G23"/>
      <c r="H23"/>
    </row>
    <row r="24" spans="2:8">
      <c r="B24"/>
      <c r="C24"/>
      <c r="D24"/>
      <c r="E24"/>
      <c r="F24"/>
      <c r="G24"/>
      <c r="H24"/>
    </row>
    <row r="25" spans="2:8">
      <c r="B25"/>
      <c r="C25"/>
      <c r="D25"/>
      <c r="E25"/>
      <c r="F25"/>
      <c r="G25"/>
      <c r="H25"/>
    </row>
    <row r="26" spans="2:8">
      <c r="B26"/>
      <c r="C26"/>
      <c r="D26"/>
      <c r="E26"/>
      <c r="F26"/>
      <c r="G26"/>
      <c r="H26"/>
    </row>
  </sheetData>
  <sheetProtection algorithmName="SHA-512" hashValue="OMxdclh/iqve0iMD4eKBQMgDTvpuMbHr1fYDv4gOwuy9sSA8B06l6aPBUoVPyLnTUc+E9xKlOREh4LDrhp9qdw==" saltValue="4xPAq0wMELT+DX9EQAM1Rw==" spinCount="100000" sheet="1" objects="1" scenarios="1"/>
  <mergeCells count="6">
    <mergeCell ref="C4:D4"/>
    <mergeCell ref="C5:D5"/>
    <mergeCell ref="C6:D6"/>
    <mergeCell ref="C7:D7"/>
    <mergeCell ref="B2:D2"/>
    <mergeCell ref="B3:D3"/>
  </mergeCells>
  <pageMargins left="0.7" right="0.7" top="0.78740157499999996" bottom="0.78740157499999996"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E8E6-3EE1-4102-BD7C-50F0312DE542}">
  <sheetPr>
    <pageSetUpPr fitToPage="1"/>
  </sheetPr>
  <dimension ref="A1:L33"/>
  <sheetViews>
    <sheetView showGridLines="0" zoomScaleNormal="100" workbookViewId="0">
      <selection activeCell="A2" sqref="A2"/>
    </sheetView>
  </sheetViews>
  <sheetFormatPr baseColWidth="10" defaultColWidth="11.42578125" defaultRowHeight="15"/>
  <cols>
    <col min="1" max="1" width="5.7109375" customWidth="1"/>
    <col min="2" max="3" width="35.5703125" style="1" customWidth="1"/>
    <col min="4" max="4" width="50.5703125" style="2" customWidth="1"/>
    <col min="5" max="7" width="50.5703125" style="3" customWidth="1"/>
    <col min="8" max="8" width="62.85546875" style="3" customWidth="1"/>
    <col min="9" max="9" width="14.140625" customWidth="1"/>
    <col min="11" max="12" width="0" hidden="1" customWidth="1"/>
  </cols>
  <sheetData>
    <row r="1" spans="1:12" ht="5.0999999999999996" customHeight="1"/>
    <row r="2" spans="1:12" s="20" customFormat="1" ht="30" customHeight="1">
      <c r="B2" s="153" t="s">
        <v>139</v>
      </c>
      <c r="C2" s="153"/>
      <c r="D2" s="153"/>
      <c r="E2" s="130"/>
      <c r="F2" s="22"/>
      <c r="G2" s="22"/>
      <c r="H2" s="22"/>
    </row>
    <row r="3" spans="1:12" ht="30.95" customHeight="1">
      <c r="B3" s="154" t="s">
        <v>323</v>
      </c>
      <c r="C3" s="154"/>
      <c r="D3" s="154"/>
      <c r="E3" s="131"/>
      <c r="F3" s="81"/>
      <c r="G3" s="2"/>
      <c r="H3"/>
    </row>
    <row r="4" spans="1:12" ht="50.1" customHeight="1">
      <c r="B4" s="13" t="s">
        <v>76</v>
      </c>
      <c r="C4" s="156" t="s">
        <v>354</v>
      </c>
      <c r="D4" s="157"/>
      <c r="G4"/>
      <c r="H4"/>
    </row>
    <row r="5" spans="1:12" ht="57.6" customHeight="1">
      <c r="B5" s="13" t="s">
        <v>77</v>
      </c>
      <c r="C5" s="157" t="s">
        <v>78</v>
      </c>
      <c r="D5" s="157"/>
      <c r="E5" s="3" t="s">
        <v>140</v>
      </c>
      <c r="F5" s="3" t="s">
        <v>141</v>
      </c>
      <c r="H5"/>
    </row>
    <row r="6" spans="1:12" ht="99" customHeight="1">
      <c r="B6" s="13" t="s">
        <v>81</v>
      </c>
      <c r="C6" s="156" t="s">
        <v>355</v>
      </c>
      <c r="D6" s="157"/>
      <c r="F6" s="2"/>
      <c r="H6"/>
    </row>
    <row r="7" spans="1:12" ht="113.25" customHeight="1">
      <c r="A7" s="14"/>
      <c r="B7" s="13" t="s">
        <v>82</v>
      </c>
      <c r="C7" s="157" t="s">
        <v>83</v>
      </c>
      <c r="D7" s="157"/>
      <c r="E7"/>
      <c r="F7"/>
      <c r="G7"/>
      <c r="H7"/>
    </row>
    <row r="8" spans="1:12" ht="65.099999999999994" customHeight="1">
      <c r="B8" s="91" t="s">
        <v>42</v>
      </c>
      <c r="C8" s="43" t="s">
        <v>125</v>
      </c>
      <c r="D8" s="42" t="s">
        <v>44</v>
      </c>
      <c r="E8" s="43" t="s">
        <v>45</v>
      </c>
      <c r="F8" s="42" t="s">
        <v>46</v>
      </c>
      <c r="G8" s="42" t="s">
        <v>47</v>
      </c>
      <c r="H8" s="92" t="s">
        <v>142</v>
      </c>
    </row>
    <row r="9" spans="1:12" s="11" customFormat="1" ht="141.75">
      <c r="A9"/>
      <c r="B9" s="87" t="s">
        <v>143</v>
      </c>
      <c r="C9" s="54" t="s">
        <v>53</v>
      </c>
      <c r="D9" s="64" t="s">
        <v>144</v>
      </c>
      <c r="E9" s="116" t="s">
        <v>145</v>
      </c>
      <c r="F9" s="116" t="s">
        <v>146</v>
      </c>
      <c r="G9" s="86" t="s">
        <v>147</v>
      </c>
      <c r="H9" s="89" t="s">
        <v>156</v>
      </c>
    </row>
    <row r="10" spans="1:12" s="11" customFormat="1" ht="267.75">
      <c r="A10"/>
      <c r="B10" s="87" t="s">
        <v>143</v>
      </c>
      <c r="C10" s="54" t="s">
        <v>53</v>
      </c>
      <c r="D10" s="64" t="s">
        <v>148</v>
      </c>
      <c r="E10" s="116" t="s">
        <v>149</v>
      </c>
      <c r="F10" s="116" t="s">
        <v>150</v>
      </c>
      <c r="G10" s="104" t="s">
        <v>151</v>
      </c>
      <c r="H10" s="89" t="s">
        <v>156</v>
      </c>
    </row>
    <row r="11" spans="1:12" ht="110.25">
      <c r="B11" s="87" t="s">
        <v>143</v>
      </c>
      <c r="C11" s="54" t="s">
        <v>53</v>
      </c>
      <c r="D11" s="64" t="s">
        <v>152</v>
      </c>
      <c r="E11" s="55" t="s">
        <v>153</v>
      </c>
      <c r="F11" s="55" t="s">
        <v>154</v>
      </c>
      <c r="G11" s="104" t="s">
        <v>155</v>
      </c>
      <c r="H11" s="89" t="s">
        <v>156</v>
      </c>
      <c r="I11" s="3"/>
      <c r="K11" t="s">
        <v>157</v>
      </c>
      <c r="L11" t="s">
        <v>158</v>
      </c>
    </row>
    <row r="12" spans="1:12" ht="267.75">
      <c r="B12" s="88" t="s">
        <v>159</v>
      </c>
      <c r="C12" s="48" t="s">
        <v>53</v>
      </c>
      <c r="D12" s="62" t="s">
        <v>160</v>
      </c>
      <c r="E12" s="110" t="s">
        <v>161</v>
      </c>
      <c r="F12" s="62" t="s">
        <v>162</v>
      </c>
      <c r="G12" s="105" t="s">
        <v>163</v>
      </c>
      <c r="H12" s="90"/>
      <c r="I12" s="3"/>
      <c r="K12" t="s">
        <v>164</v>
      </c>
      <c r="L12" t="s">
        <v>165</v>
      </c>
    </row>
    <row r="13" spans="1:12" s="3" customFormat="1" ht="47.25">
      <c r="A13"/>
      <c r="B13" s="93" t="s">
        <v>166</v>
      </c>
      <c r="C13" s="61" t="s">
        <v>57</v>
      </c>
      <c r="D13" s="58" t="s">
        <v>167</v>
      </c>
      <c r="E13" s="58" t="s">
        <v>168</v>
      </c>
      <c r="F13" s="58" t="s">
        <v>169</v>
      </c>
      <c r="G13" s="59" t="s">
        <v>170</v>
      </c>
      <c r="H13" s="96" t="s">
        <v>171</v>
      </c>
      <c r="L13" t="s">
        <v>172</v>
      </c>
    </row>
    <row r="14" spans="1:12" s="3" customFormat="1" ht="94.5">
      <c r="A14"/>
      <c r="B14" s="93" t="s">
        <v>166</v>
      </c>
      <c r="C14" s="61" t="s">
        <v>57</v>
      </c>
      <c r="D14" s="109" t="s">
        <v>173</v>
      </c>
      <c r="E14" s="58" t="s">
        <v>174</v>
      </c>
      <c r="F14" s="58" t="s">
        <v>175</v>
      </c>
      <c r="G14" s="59" t="s">
        <v>176</v>
      </c>
      <c r="H14" s="132" t="s">
        <v>177</v>
      </c>
      <c r="L14" t="s">
        <v>178</v>
      </c>
    </row>
    <row r="15" spans="1:12" s="3" customFormat="1" ht="50.1" customHeight="1">
      <c r="A15"/>
      <c r="B15" s="5"/>
      <c r="C15" s="5"/>
      <c r="D15" s="6"/>
      <c r="E15" s="7"/>
      <c r="F15" s="6"/>
      <c r="G15" s="8"/>
      <c r="H15" s="8"/>
      <c r="L15"/>
    </row>
    <row r="16" spans="1:12" s="3" customFormat="1" ht="50.1" customHeight="1">
      <c r="A16"/>
      <c r="B16" t="s">
        <v>23</v>
      </c>
      <c r="C16"/>
      <c r="D16"/>
      <c r="E16"/>
      <c r="F16"/>
      <c r="G16"/>
      <c r="H16"/>
      <c r="L16"/>
    </row>
    <row r="17" customFormat="1" ht="50.1" customHeigh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sheetData>
  <sheetProtection algorithmName="SHA-512" hashValue="hd35hPSE8ytPzk6GHyNbjVEqYqFKuHBuMxEuwsvhatRrmzlHz+xsEf/riGPxhCBK91X1WTB2B/eiudpwgCoEnQ==" saltValue="dJfrGsoWy547x5zn77jEZw==" spinCount="100000" sheet="1" objects="1" scenarios="1"/>
  <mergeCells count="6">
    <mergeCell ref="C4:D4"/>
    <mergeCell ref="C5:D5"/>
    <mergeCell ref="C6:D6"/>
    <mergeCell ref="C7:D7"/>
    <mergeCell ref="B2:D2"/>
    <mergeCell ref="B3:D3"/>
  </mergeCells>
  <pageMargins left="0.7" right="0.7" top="0.78740157499999996" bottom="0.78740157499999996"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9AF77-8DA5-422D-A58B-D08A907BA879}">
  <dimension ref="A1:I24"/>
  <sheetViews>
    <sheetView showGridLines="0" zoomScale="98" zoomScaleNormal="98" zoomScalePageLayoutView="40" workbookViewId="0">
      <selection activeCell="C7" sqref="C7:D7"/>
    </sheetView>
  </sheetViews>
  <sheetFormatPr baseColWidth="10" defaultColWidth="9.140625" defaultRowHeight="15"/>
  <cols>
    <col min="1" max="1" width="5.7109375" customWidth="1"/>
    <col min="2" max="3" width="35.5703125" style="16" customWidth="1"/>
    <col min="4" max="7" width="50.5703125" style="16" customWidth="1"/>
    <col min="8" max="8" width="62.85546875" style="16" customWidth="1"/>
    <col min="9" max="16384" width="9.140625" style="16"/>
  </cols>
  <sheetData>
    <row r="1" spans="1:9" ht="5.0999999999999996" customHeight="1"/>
    <row r="2" spans="1:9" ht="30" customHeight="1">
      <c r="A2" s="20"/>
      <c r="B2" s="153" t="s">
        <v>179</v>
      </c>
      <c r="C2" s="153"/>
      <c r="D2" s="153"/>
      <c r="E2" s="130"/>
      <c r="F2" s="25"/>
      <c r="G2" s="25"/>
    </row>
    <row r="3" spans="1:9" customFormat="1" ht="30.95" customHeight="1">
      <c r="B3" s="154" t="s">
        <v>323</v>
      </c>
      <c r="C3" s="154"/>
      <c r="D3" s="154"/>
      <c r="E3" s="131"/>
      <c r="F3" s="81"/>
      <c r="G3" s="2"/>
    </row>
    <row r="4" spans="1:9" ht="50.1" customHeight="1">
      <c r="B4" s="26" t="s">
        <v>76</v>
      </c>
      <c r="C4" s="156" t="s">
        <v>354</v>
      </c>
      <c r="D4" s="157"/>
      <c r="F4" s="25"/>
      <c r="G4" s="25"/>
      <c r="H4" s="15"/>
    </row>
    <row r="5" spans="1:9" ht="60" customHeight="1">
      <c r="B5" s="26" t="s">
        <v>77</v>
      </c>
      <c r="C5" s="161" t="s">
        <v>78</v>
      </c>
      <c r="D5" s="161"/>
      <c r="E5" s="25"/>
      <c r="F5" s="25" t="s">
        <v>180</v>
      </c>
      <c r="G5" s="25"/>
      <c r="H5" s="15"/>
    </row>
    <row r="6" spans="1:9" ht="108" customHeight="1">
      <c r="B6" s="26" t="s">
        <v>81</v>
      </c>
      <c r="C6" s="160" t="s">
        <v>362</v>
      </c>
      <c r="D6" s="161"/>
      <c r="E6" s="25"/>
      <c r="F6" s="25"/>
      <c r="G6" s="25"/>
      <c r="H6" s="15"/>
    </row>
    <row r="7" spans="1:9" customFormat="1" ht="111.75" customHeight="1">
      <c r="A7" s="14"/>
      <c r="B7" s="13" t="s">
        <v>82</v>
      </c>
      <c r="C7" s="162" t="s">
        <v>83</v>
      </c>
      <c r="D7" s="162"/>
    </row>
    <row r="8" spans="1:9" ht="65.099999999999994" customHeight="1">
      <c r="B8" s="91" t="s">
        <v>42</v>
      </c>
      <c r="C8" s="43" t="s">
        <v>181</v>
      </c>
      <c r="D8" s="42" t="s">
        <v>44</v>
      </c>
      <c r="E8" s="43" t="s">
        <v>45</v>
      </c>
      <c r="F8" s="42" t="s">
        <v>46</v>
      </c>
      <c r="G8" s="42" t="s">
        <v>47</v>
      </c>
      <c r="H8" s="92" t="s">
        <v>142</v>
      </c>
      <c r="I8" s="15"/>
    </row>
    <row r="9" spans="1:9" ht="141.75">
      <c r="B9" s="87" t="s">
        <v>143</v>
      </c>
      <c r="C9" s="54" t="s">
        <v>53</v>
      </c>
      <c r="D9" s="64" t="s">
        <v>144</v>
      </c>
      <c r="E9" s="108" t="s">
        <v>182</v>
      </c>
      <c r="F9" s="108" t="s">
        <v>356</v>
      </c>
      <c r="G9" s="86" t="s">
        <v>183</v>
      </c>
      <c r="H9" s="89" t="s">
        <v>184</v>
      </c>
      <c r="I9" s="15"/>
    </row>
    <row r="10" spans="1:9" ht="267.75">
      <c r="B10" s="87" t="s">
        <v>143</v>
      </c>
      <c r="C10" s="54" t="s">
        <v>53</v>
      </c>
      <c r="D10" s="64" t="s">
        <v>148</v>
      </c>
      <c r="E10" s="108" t="s">
        <v>185</v>
      </c>
      <c r="F10" s="108" t="s">
        <v>150</v>
      </c>
      <c r="G10" s="104" t="s">
        <v>151</v>
      </c>
      <c r="H10" s="89" t="s">
        <v>184</v>
      </c>
      <c r="I10" s="15"/>
    </row>
    <row r="11" spans="1:9" ht="63">
      <c r="B11" s="87" t="s">
        <v>143</v>
      </c>
      <c r="C11" s="54" t="s">
        <v>53</v>
      </c>
      <c r="D11" s="64" t="s">
        <v>186</v>
      </c>
      <c r="E11" s="53" t="s">
        <v>153</v>
      </c>
      <c r="F11" s="53" t="s">
        <v>357</v>
      </c>
      <c r="G11" s="104" t="s">
        <v>358</v>
      </c>
      <c r="H11" s="89" t="s">
        <v>156</v>
      </c>
      <c r="I11" s="15"/>
    </row>
    <row r="12" spans="1:9" ht="267.75">
      <c r="B12" s="88" t="s">
        <v>159</v>
      </c>
      <c r="C12" s="48" t="s">
        <v>53</v>
      </c>
      <c r="D12" s="62" t="s">
        <v>160</v>
      </c>
      <c r="E12" s="105" t="s">
        <v>359</v>
      </c>
      <c r="F12" s="47" t="s">
        <v>162</v>
      </c>
      <c r="G12" s="105" t="s">
        <v>360</v>
      </c>
      <c r="H12" s="90"/>
      <c r="I12" s="15"/>
    </row>
    <row r="13" spans="1:9" ht="63">
      <c r="B13" s="93" t="s">
        <v>166</v>
      </c>
      <c r="C13" s="61" t="s">
        <v>57</v>
      </c>
      <c r="D13" s="58" t="s">
        <v>167</v>
      </c>
      <c r="E13" s="59" t="s">
        <v>168</v>
      </c>
      <c r="F13" s="59" t="s">
        <v>361</v>
      </c>
      <c r="G13" s="59" t="s">
        <v>187</v>
      </c>
      <c r="H13" s="96" t="s">
        <v>188</v>
      </c>
      <c r="I13" s="15"/>
    </row>
    <row r="14" spans="1:9" ht="110.25">
      <c r="B14" s="93" t="s">
        <v>166</v>
      </c>
      <c r="C14" s="61" t="s">
        <v>57</v>
      </c>
      <c r="D14" s="109" t="s">
        <v>173</v>
      </c>
      <c r="E14" s="59" t="s">
        <v>168</v>
      </c>
      <c r="F14" s="59" t="s">
        <v>189</v>
      </c>
      <c r="G14" s="59" t="s">
        <v>176</v>
      </c>
      <c r="H14" s="96" t="s">
        <v>190</v>
      </c>
      <c r="I14" s="15"/>
    </row>
    <row r="15" spans="1:9">
      <c r="B15" s="15"/>
      <c r="C15" s="15"/>
      <c r="D15" s="15"/>
      <c r="E15" s="15"/>
      <c r="F15" s="15"/>
      <c r="G15" s="15"/>
      <c r="H15" s="15"/>
      <c r="I15" s="15"/>
    </row>
    <row r="16" spans="1:9">
      <c r="B16" t="s">
        <v>23</v>
      </c>
      <c r="C16"/>
      <c r="D16"/>
      <c r="E16"/>
      <c r="F16"/>
      <c r="G16"/>
      <c r="H16"/>
    </row>
    <row r="17" spans="2:8">
      <c r="B17"/>
      <c r="C17"/>
      <c r="D17"/>
      <c r="E17"/>
      <c r="F17"/>
      <c r="G17"/>
      <c r="H17"/>
    </row>
    <row r="18" spans="2:8">
      <c r="B18"/>
      <c r="C18"/>
      <c r="D18"/>
      <c r="E18"/>
      <c r="F18"/>
      <c r="G18"/>
      <c r="H18"/>
    </row>
    <row r="19" spans="2:8">
      <c r="B19"/>
      <c r="C19"/>
      <c r="D19"/>
      <c r="E19"/>
      <c r="F19"/>
      <c r="G19"/>
      <c r="H19"/>
    </row>
    <row r="20" spans="2:8">
      <c r="B20"/>
      <c r="C20"/>
      <c r="D20"/>
      <c r="E20"/>
      <c r="F20"/>
      <c r="G20"/>
      <c r="H20"/>
    </row>
    <row r="21" spans="2:8">
      <c r="B21"/>
      <c r="C21"/>
      <c r="D21"/>
      <c r="E21"/>
      <c r="F21"/>
      <c r="G21"/>
      <c r="H21"/>
    </row>
    <row r="22" spans="2:8">
      <c r="B22"/>
      <c r="C22"/>
      <c r="D22"/>
      <c r="E22"/>
      <c r="F22"/>
      <c r="G22"/>
      <c r="H22"/>
    </row>
    <row r="23" spans="2:8">
      <c r="B23"/>
      <c r="C23"/>
      <c r="D23"/>
      <c r="E23"/>
      <c r="F23"/>
      <c r="G23"/>
      <c r="H23"/>
    </row>
    <row r="24" spans="2:8">
      <c r="B24"/>
      <c r="C24"/>
      <c r="D24"/>
      <c r="E24"/>
      <c r="F24"/>
      <c r="G24"/>
      <c r="H24"/>
    </row>
  </sheetData>
  <sheetProtection algorithmName="SHA-512" hashValue="ioOiaZ7mTeRzBHtx8meN4SC2H2Ek84zmRR1s6vYAXctVa/QCz2sy84M5fD6TN8D90GG//WdpfFd5P4UJFPJr0Q==" saltValue="mrgDY9Nx5+RDpNaI3AdN4Q==" spinCount="100000" sheet="1" objects="1" scenarios="1"/>
  <mergeCells count="6">
    <mergeCell ref="C4:D4"/>
    <mergeCell ref="C6:D6"/>
    <mergeCell ref="C7:D7"/>
    <mergeCell ref="C5:D5"/>
    <mergeCell ref="B2:D2"/>
    <mergeCell ref="B3:D3"/>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939B3-B56E-4025-AB71-8D9A7D5EDBE9}">
  <sheetPr>
    <pageSetUpPr fitToPage="1"/>
  </sheetPr>
  <dimension ref="A1:J30"/>
  <sheetViews>
    <sheetView showGridLines="0" topLeftCell="D7" zoomScaleNormal="100" zoomScalePageLayoutView="41" workbookViewId="0">
      <selection activeCell="G10" sqref="G10"/>
    </sheetView>
  </sheetViews>
  <sheetFormatPr baseColWidth="10" defaultColWidth="11.42578125" defaultRowHeight="15"/>
  <cols>
    <col min="1" max="1" width="5.7109375" customWidth="1"/>
    <col min="2" max="3" width="35.5703125" style="1" customWidth="1"/>
    <col min="4" max="4" width="50.5703125" style="2" customWidth="1"/>
    <col min="5" max="6" width="50.5703125" style="3" customWidth="1"/>
    <col min="7" max="7" width="50.5703125" customWidth="1"/>
    <col min="8" max="8" width="62.5703125" customWidth="1"/>
  </cols>
  <sheetData>
    <row r="1" spans="1:10" ht="5.0999999999999996" customHeight="1"/>
    <row r="2" spans="1:10" s="20" customFormat="1" ht="30" customHeight="1">
      <c r="B2" s="153" t="s">
        <v>191</v>
      </c>
      <c r="C2" s="153"/>
      <c r="D2" s="153"/>
      <c r="E2" s="130"/>
      <c r="F2" s="35"/>
      <c r="G2" s="36"/>
      <c r="H2" s="36"/>
    </row>
    <row r="3" spans="1:10" ht="30.95" customHeight="1">
      <c r="B3" s="154" t="s">
        <v>323</v>
      </c>
      <c r="C3" s="154"/>
      <c r="D3" s="154"/>
      <c r="E3" s="131"/>
      <c r="F3" s="81"/>
      <c r="G3" s="2"/>
    </row>
    <row r="4" spans="1:10" ht="50.1" customHeight="1">
      <c r="B4" s="13" t="s">
        <v>76</v>
      </c>
      <c r="C4" s="158" t="s">
        <v>192</v>
      </c>
      <c r="D4" s="158"/>
      <c r="F4" s="38"/>
      <c r="G4" s="38"/>
    </row>
    <row r="5" spans="1:10" ht="69.75" customHeight="1">
      <c r="B5" s="13" t="s">
        <v>77</v>
      </c>
      <c r="C5" s="158" t="s">
        <v>78</v>
      </c>
      <c r="D5" s="158"/>
      <c r="E5" s="37" t="s">
        <v>193</v>
      </c>
      <c r="F5" s="37" t="s">
        <v>194</v>
      </c>
      <c r="G5" s="38"/>
    </row>
    <row r="6" spans="1:10" ht="99.95" customHeight="1">
      <c r="B6" s="13" t="s">
        <v>81</v>
      </c>
      <c r="C6" s="156" t="s">
        <v>363</v>
      </c>
      <c r="D6" s="157"/>
      <c r="E6" s="1"/>
      <c r="F6" s="38"/>
      <c r="G6" s="38"/>
    </row>
    <row r="7" spans="1:10" ht="50.1" customHeight="1">
      <c r="A7" s="14"/>
      <c r="B7" s="13" t="s">
        <v>195</v>
      </c>
      <c r="C7" s="158" t="s">
        <v>196</v>
      </c>
      <c r="D7" s="158"/>
      <c r="E7" s="1"/>
      <c r="F7" s="38"/>
      <c r="G7" s="38"/>
    </row>
    <row r="8" spans="1:10" ht="105.75" customHeight="1">
      <c r="B8" s="13" t="s">
        <v>82</v>
      </c>
      <c r="C8" s="158" t="s">
        <v>83</v>
      </c>
      <c r="D8" s="158"/>
    </row>
    <row r="9" spans="1:10" ht="65.099999999999994" customHeight="1">
      <c r="B9" s="91" t="s">
        <v>42</v>
      </c>
      <c r="C9" s="43" t="s">
        <v>125</v>
      </c>
      <c r="D9" s="42" t="s">
        <v>44</v>
      </c>
      <c r="E9" s="43" t="s">
        <v>45</v>
      </c>
      <c r="F9" s="42" t="s">
        <v>46</v>
      </c>
      <c r="G9" s="42" t="s">
        <v>47</v>
      </c>
      <c r="H9" s="92" t="s">
        <v>142</v>
      </c>
    </row>
    <row r="10" spans="1:10" ht="78.75">
      <c r="B10" s="87" t="s">
        <v>104</v>
      </c>
      <c r="C10" s="54" t="s">
        <v>53</v>
      </c>
      <c r="D10" s="64" t="s">
        <v>197</v>
      </c>
      <c r="E10" s="64" t="s">
        <v>198</v>
      </c>
      <c r="F10" s="53"/>
      <c r="G10" s="86" t="s">
        <v>418</v>
      </c>
      <c r="H10" s="89" t="s">
        <v>199</v>
      </c>
    </row>
    <row r="11" spans="1:10" ht="94.5">
      <c r="B11" s="87" t="s">
        <v>104</v>
      </c>
      <c r="C11" s="56" t="s">
        <v>57</v>
      </c>
      <c r="D11" s="64" t="s">
        <v>368</v>
      </c>
      <c r="E11" s="141" t="s">
        <v>200</v>
      </c>
      <c r="F11" s="53" t="s">
        <v>201</v>
      </c>
      <c r="G11" s="86" t="s">
        <v>134</v>
      </c>
      <c r="H11" s="89" t="s">
        <v>369</v>
      </c>
      <c r="I11" s="118"/>
    </row>
    <row r="12" spans="1:10" ht="47.25">
      <c r="B12" s="88" t="s">
        <v>166</v>
      </c>
      <c r="C12" s="48" t="s">
        <v>53</v>
      </c>
      <c r="D12" s="62" t="s">
        <v>202</v>
      </c>
      <c r="E12" s="62" t="s">
        <v>203</v>
      </c>
      <c r="F12" s="47"/>
      <c r="G12" s="47" t="s">
        <v>364</v>
      </c>
      <c r="H12" s="90"/>
      <c r="I12" s="118"/>
      <c r="J12" s="17"/>
    </row>
    <row r="13" spans="1:10" ht="147.75">
      <c r="B13" s="88" t="s">
        <v>166</v>
      </c>
      <c r="C13" s="48" t="s">
        <v>53</v>
      </c>
      <c r="D13" s="110" t="s">
        <v>365</v>
      </c>
      <c r="E13" s="62" t="s">
        <v>412</v>
      </c>
      <c r="F13" s="47" t="s">
        <v>413</v>
      </c>
      <c r="G13" s="47" t="s">
        <v>366</v>
      </c>
      <c r="H13" s="90" t="s">
        <v>367</v>
      </c>
      <c r="I13" s="118"/>
    </row>
    <row r="14" spans="1:10" ht="50.1" customHeight="1">
      <c r="B14" s="3"/>
      <c r="C14" s="3"/>
      <c r="D14" s="3"/>
      <c r="G14" s="3"/>
      <c r="H14" s="3"/>
    </row>
    <row r="15" spans="1:10" ht="50.1" customHeight="1">
      <c r="B15" t="s">
        <v>23</v>
      </c>
      <c r="C15"/>
      <c r="D15"/>
      <c r="E15"/>
      <c r="F15"/>
    </row>
    <row r="16" spans="1:10" ht="50.1" customHeight="1">
      <c r="B16"/>
      <c r="C16"/>
      <c r="D16"/>
      <c r="E16"/>
      <c r="F16"/>
    </row>
    <row r="17" spans="2:8" ht="50.1" customHeight="1">
      <c r="B17"/>
      <c r="C17"/>
      <c r="D17"/>
      <c r="E17"/>
      <c r="F17"/>
    </row>
    <row r="18" spans="2:8" ht="50.1" customHeight="1">
      <c r="B18"/>
      <c r="C18"/>
      <c r="D18"/>
      <c r="E18"/>
      <c r="F18"/>
    </row>
    <row r="19" spans="2:8" ht="50.1" customHeight="1">
      <c r="B19"/>
      <c r="C19"/>
      <c r="D19"/>
      <c r="E19"/>
      <c r="F19"/>
    </row>
    <row r="20" spans="2:8" ht="50.1" customHeight="1">
      <c r="B20"/>
      <c r="C20"/>
      <c r="D20"/>
      <c r="E20"/>
      <c r="F20"/>
    </row>
    <row r="21" spans="2:8" ht="50.1" customHeight="1">
      <c r="B21"/>
      <c r="C21"/>
      <c r="D21"/>
      <c r="E21"/>
      <c r="F21"/>
    </row>
    <row r="22" spans="2:8" ht="50.1" customHeight="1">
      <c r="B22"/>
      <c r="C22"/>
      <c r="D22"/>
      <c r="E22"/>
      <c r="F22"/>
    </row>
    <row r="23" spans="2:8" ht="50.1" customHeight="1">
      <c r="D23" s="3"/>
      <c r="G23" s="3"/>
      <c r="H23" s="3"/>
    </row>
    <row r="24" spans="2:8">
      <c r="D24" s="3"/>
      <c r="G24" s="3"/>
      <c r="H24" s="3"/>
    </row>
    <row r="25" spans="2:8">
      <c r="D25" s="3"/>
      <c r="G25" s="3"/>
      <c r="H25" s="3"/>
    </row>
    <row r="26" spans="2:8">
      <c r="D26" s="3"/>
      <c r="G26" s="3"/>
      <c r="H26" s="3"/>
    </row>
    <row r="27" spans="2:8">
      <c r="D27" s="3"/>
      <c r="G27" s="3"/>
      <c r="H27" s="3"/>
    </row>
    <row r="28" spans="2:8">
      <c r="D28" s="3"/>
      <c r="G28" s="3"/>
      <c r="H28" s="3"/>
    </row>
    <row r="29" spans="2:8">
      <c r="D29" s="3"/>
      <c r="G29" s="3"/>
      <c r="H29" s="3"/>
    </row>
    <row r="30" spans="2:8">
      <c r="D30" s="3"/>
      <c r="G30" s="3"/>
      <c r="H30" s="3"/>
    </row>
  </sheetData>
  <sheetProtection algorithmName="SHA-512" hashValue="+CJBjdt2e4V/sy0L1HF6sCmYQxMJLt+RJ/xxFedWl59ChwrdEzPDX8JRC5LnaGg3ZbXw0rAPQ6c7cnsWEF2lJA==" saltValue="kr3UTKZE+PO73q4DowwTxA==" spinCount="100000" sheet="1" objects="1" scenarios="1"/>
  <mergeCells count="7">
    <mergeCell ref="C8:D8"/>
    <mergeCell ref="C7:D7"/>
    <mergeCell ref="B2:D2"/>
    <mergeCell ref="B3:D3"/>
    <mergeCell ref="C4:D4"/>
    <mergeCell ref="C5:D5"/>
    <mergeCell ref="C6:D6"/>
  </mergeCells>
  <conditionalFormatting sqref="D15">
    <cfRule type="cellIs" dxfId="67" priority="5" operator="greaterThan">
      <formula>20</formula>
    </cfRule>
  </conditionalFormatting>
  <conditionalFormatting sqref="D16">
    <cfRule type="cellIs" dxfId="66" priority="4" operator="greaterThan">
      <formula>20</formula>
    </cfRule>
  </conditionalFormatting>
  <conditionalFormatting sqref="D17">
    <cfRule type="cellIs" dxfId="65" priority="3" operator="greaterThan">
      <formula>20</formula>
    </cfRule>
  </conditionalFormatting>
  <conditionalFormatting sqref="D17">
    <cfRule type="cellIs" dxfId="64" priority="2" operator="greaterThan">
      <formula>20</formula>
    </cfRule>
  </conditionalFormatting>
  <conditionalFormatting sqref="D18">
    <cfRule type="cellIs" dxfId="63" priority="1" operator="greaterThan">
      <formula>20</formula>
    </cfRule>
  </conditionalFormatting>
  <pageMargins left="0.7" right="0.7" top="0.78740157499999996" bottom="0.78740157499999996" header="0.3" footer="0.3"/>
  <pageSetup paperSize="9" scale="2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7db6e66-f654-48e0-ba96-80fe37a4eb6e">
      <UserInfo>
        <DisplayName>Bals, Sabina</DisplayName>
        <AccountId>331</AccountId>
        <AccountType/>
      </UserInfo>
      <UserInfo>
        <DisplayName>Ederli Fickinger, Leonie</DisplayName>
        <AccountId>49</AccountId>
        <AccountType/>
      </UserInfo>
      <UserInfo>
        <DisplayName>Peinl, Hannes</DisplayName>
        <AccountId>10</AccountId>
        <AccountType/>
      </UserInfo>
    </SharedWithUsers>
    <lcf76f155ced4ddcb4097134ff3c332f xmlns="7f05973b-035c-419c-9a93-c16a99f25935">
      <Terms xmlns="http://schemas.microsoft.com/office/infopath/2007/PartnerControls"/>
    </lcf76f155ced4ddcb4097134ff3c332f>
    <TaxCatchAll xmlns="07db6e66-f654-48e0-ba96-80fe37a4eb6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0B07ADE1D1D0E418747985CFE273C78" ma:contentTypeVersion="18" ma:contentTypeDescription="Ein neues Dokument erstellen." ma:contentTypeScope="" ma:versionID="a877ce6c61fc7924b68addb7a7295394">
  <xsd:schema xmlns:xsd="http://www.w3.org/2001/XMLSchema" xmlns:xs="http://www.w3.org/2001/XMLSchema" xmlns:p="http://schemas.microsoft.com/office/2006/metadata/properties" xmlns:ns1="http://schemas.microsoft.com/sharepoint/v3" xmlns:ns2="7f05973b-035c-419c-9a93-c16a99f25935" xmlns:ns3="07db6e66-f654-48e0-ba96-80fe37a4eb6e" targetNamespace="http://schemas.microsoft.com/office/2006/metadata/properties" ma:root="true" ma:fieldsID="078c67697561d3eeaa8786a209a5381b" ns1:_="" ns2:_="" ns3:_="">
    <xsd:import namespace="http://schemas.microsoft.com/sharepoint/v3"/>
    <xsd:import namespace="7f05973b-035c-419c-9a93-c16a99f25935"/>
    <xsd:import namespace="07db6e66-f654-48e0-ba96-80fe37a4eb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05973b-035c-419c-9a93-c16a99f25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3d60032c-6068-4305-b459-002d828e96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db6e66-f654-48e0-ba96-80fe37a4eb6e"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8def8d3a-a675-496c-b2c2-049127ccfe47}" ma:internalName="TaxCatchAll" ma:showField="CatchAllData" ma:web="07db6e66-f654-48e0-ba96-80fe37a4eb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1229B2-39F5-4C41-869D-6473A057082F}">
  <ds:schemaRefs>
    <ds:schemaRef ds:uri="http://schemas.microsoft.com/sharepoint/v3/contenttype/forms"/>
  </ds:schemaRefs>
</ds:datastoreItem>
</file>

<file path=customXml/itemProps2.xml><?xml version="1.0" encoding="utf-8"?>
<ds:datastoreItem xmlns:ds="http://schemas.openxmlformats.org/officeDocument/2006/customXml" ds:itemID="{C647C5BD-1AA2-49F9-BA9B-70FC6F7BF2D8}">
  <ds:schemaRefs>
    <ds:schemaRef ds:uri="http://schemas.microsoft.com/office/2006/metadata/properties"/>
    <ds:schemaRef ds:uri="http://schemas.microsoft.com/office/infopath/2007/PartnerControls"/>
    <ds:schemaRef ds:uri="http://schemas.microsoft.com/sharepoint/v3"/>
    <ds:schemaRef ds:uri="07db6e66-f654-48e0-ba96-80fe37a4eb6e"/>
    <ds:schemaRef ds:uri="7f05973b-035c-419c-9a93-c16a99f25935"/>
  </ds:schemaRefs>
</ds:datastoreItem>
</file>

<file path=customXml/itemProps3.xml><?xml version="1.0" encoding="utf-8"?>
<ds:datastoreItem xmlns:ds="http://schemas.openxmlformats.org/officeDocument/2006/customXml" ds:itemID="{8CC47E5A-14AB-4CE8-A026-EB23D25B0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05973b-035c-419c-9a93-c16a99f25935"/>
    <ds:schemaRef ds:uri="07db6e66-f654-48e0-ba96-80fe37a4e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Anwendungshinweise und Glossar</vt:lpstr>
      <vt:lpstr>Dashboard</vt:lpstr>
      <vt:lpstr>Sektorübergreifend</vt:lpstr>
      <vt:lpstr>Ammoniak</vt:lpstr>
      <vt:lpstr>Automotive</vt:lpstr>
      <vt:lpstr>HVC Kunststoffproduktion</vt:lpstr>
      <vt:lpstr>Immobilien Gewerbe</vt:lpstr>
      <vt:lpstr>Immobilien Wohnung</vt:lpstr>
      <vt:lpstr>Stahl</vt:lpstr>
      <vt:lpstr>Straßengüterverkehr</vt:lpstr>
      <vt:lpstr>Stromerzeugung</vt:lpstr>
      <vt:lpstr>Tierhaltung</vt:lpstr>
      <vt:lpstr>Zement</vt:lpstr>
      <vt:lpstr>Liste1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Bolmer, Vanessa</dc:creator>
  <cp:keywords/>
  <dc:description/>
  <cp:lastModifiedBy>Bolmer, Vanessa</cp:lastModifiedBy>
  <cp:revision/>
  <dcterms:created xsi:type="dcterms:W3CDTF">2021-04-20T15:12:22Z</dcterms:created>
  <dcterms:modified xsi:type="dcterms:W3CDTF">2022-11-08T16:06:24Z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0x01010000B07ADE1D1D0E418747985CFE273C78</vt:lpwstr>
  </property>
  <property fmtid="{D5CDD505-2E9C-101B-9397-08002B2CF9AE}" pid="3" name="MediaServiceImageTags">
    <vt:lpwstr/>
  </property>
</Properties>
</file>